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490" windowHeight="8445" firstSheet="1" activeTab="1"/>
  </bookViews>
  <sheets>
    <sheet name="Kangatang" sheetId="36" state="veryHidden" r:id="rId1"/>
    <sheet name="Sau chuyen den" sheetId="35" r:id="rId2"/>
  </sheets>
  <definedNames>
    <definedName name="_xlnm.Print_Titles" localSheetId="1">'Sau chuyen den'!$5:$6</definedName>
  </definedNames>
  <calcPr calcId="152511"/>
</workbook>
</file>

<file path=xl/calcChain.xml><?xml version="1.0" encoding="utf-8"?>
<calcChain xmlns="http://schemas.openxmlformats.org/spreadsheetml/2006/main">
  <c r="E40" i="35" l="1"/>
  <c r="T40" i="35"/>
  <c r="U40" i="35"/>
  <c r="V40" i="35"/>
  <c r="R40" i="35"/>
  <c r="S40" i="35"/>
  <c r="W42" i="35"/>
  <c r="W43" i="35"/>
  <c r="W44" i="35"/>
  <c r="W45" i="35"/>
  <c r="W46" i="35"/>
  <c r="W47" i="35"/>
  <c r="W48" i="35"/>
  <c r="W49" i="35"/>
  <c r="W50" i="35"/>
  <c r="W51" i="35"/>
  <c r="W41" i="35"/>
  <c r="W39" i="35"/>
  <c r="W20" i="35"/>
  <c r="W21" i="35"/>
  <c r="W22" i="35"/>
  <c r="W23" i="35"/>
  <c r="W24" i="35"/>
  <c r="W25" i="35"/>
  <c r="W26" i="35"/>
  <c r="W27" i="35"/>
  <c r="W28" i="35"/>
  <c r="W29" i="35"/>
  <c r="W30" i="35"/>
  <c r="W31" i="35"/>
  <c r="W32" i="35"/>
  <c r="W33" i="35"/>
  <c r="W34" i="35"/>
  <c r="W35" i="35"/>
  <c r="W36" i="35"/>
  <c r="W37" i="35"/>
  <c r="W38" i="35"/>
  <c r="W9" i="35"/>
  <c r="W10" i="35"/>
  <c r="W11" i="35"/>
  <c r="W12" i="35"/>
  <c r="W13" i="35"/>
  <c r="W14" i="35"/>
  <c r="W15" i="35"/>
  <c r="W16" i="35"/>
  <c r="W17" i="35"/>
  <c r="W18" i="35"/>
  <c r="W8" i="35"/>
  <c r="F40" i="35"/>
  <c r="G40" i="35"/>
  <c r="H40" i="35"/>
  <c r="I40" i="35"/>
  <c r="J40" i="35"/>
  <c r="K40" i="35"/>
  <c r="L40" i="35"/>
  <c r="M40" i="35"/>
  <c r="N40" i="35"/>
  <c r="O40" i="35"/>
  <c r="P40" i="35"/>
  <c r="L19" i="35"/>
  <c r="Q40" i="35"/>
  <c r="Q19" i="35"/>
  <c r="P19" i="35"/>
  <c r="C40" i="35"/>
  <c r="D40" i="35"/>
  <c r="K19" i="35"/>
  <c r="M19" i="35"/>
  <c r="N19" i="35"/>
  <c r="O19" i="35"/>
  <c r="R19" i="35"/>
  <c r="S19" i="35"/>
  <c r="T19" i="35"/>
  <c r="U19" i="35"/>
  <c r="V19" i="35"/>
  <c r="D7" i="35"/>
  <c r="E7" i="35"/>
  <c r="E52" i="35" s="1"/>
  <c r="F7" i="35"/>
  <c r="G7" i="35"/>
  <c r="H7" i="35"/>
  <c r="I7" i="35"/>
  <c r="J7" i="35"/>
  <c r="K7" i="35"/>
  <c r="L7" i="35"/>
  <c r="M7" i="35"/>
  <c r="N7" i="35"/>
  <c r="O7" i="35"/>
  <c r="O52" i="35" s="1"/>
  <c r="P7" i="35"/>
  <c r="Q7" i="35"/>
  <c r="R7" i="35"/>
  <c r="S7" i="35"/>
  <c r="T7" i="35"/>
  <c r="U7" i="35"/>
  <c r="V7" i="35"/>
  <c r="D19" i="35"/>
  <c r="E19" i="35"/>
  <c r="F19" i="35"/>
  <c r="G19" i="35"/>
  <c r="H19" i="35"/>
  <c r="I19" i="35"/>
  <c r="J19" i="35"/>
  <c r="C19" i="35"/>
  <c r="C7" i="35"/>
  <c r="N52" i="35" l="1"/>
  <c r="W7" i="35"/>
  <c r="J52" i="35"/>
  <c r="F52" i="35"/>
  <c r="W40" i="35"/>
  <c r="I52" i="35"/>
  <c r="T52" i="35"/>
  <c r="L52" i="35"/>
  <c r="U52" i="35"/>
  <c r="W19" i="35"/>
  <c r="Q52" i="35"/>
  <c r="H52" i="35"/>
  <c r="G52" i="35"/>
  <c r="R52" i="35"/>
  <c r="V52" i="35"/>
  <c r="C52" i="35"/>
  <c r="K52" i="35"/>
  <c r="D52" i="35"/>
  <c r="S52" i="35"/>
  <c r="M52" i="35"/>
  <c r="P52" i="35"/>
  <c r="W52" i="35" l="1"/>
</calcChain>
</file>

<file path=xl/sharedStrings.xml><?xml version="1.0" encoding="utf-8"?>
<sst xmlns="http://schemas.openxmlformats.org/spreadsheetml/2006/main" count="77" uniqueCount="75">
  <si>
    <t>Kế toán</t>
  </si>
  <si>
    <t>VT-TQ</t>
  </si>
  <si>
    <t>Nhạc</t>
  </si>
  <si>
    <t>Họa</t>
  </si>
  <si>
    <t>Tin học</t>
  </si>
  <si>
    <t>Thư viện</t>
  </si>
  <si>
    <t>Đơn vị</t>
  </si>
  <si>
    <t>TT</t>
  </si>
  <si>
    <t>Trường THCS TT Lai Vung</t>
  </si>
  <si>
    <t>Trường THCS Long Hậu</t>
  </si>
  <si>
    <t>Trường THCS Tân Phước</t>
  </si>
  <si>
    <t>Trường THCS Tân Thành</t>
  </si>
  <si>
    <t>Trường THCS Vĩnh Thới</t>
  </si>
  <si>
    <t>Trường THCS Tân Hòa</t>
  </si>
  <si>
    <t>Trường THCS Định Hòa</t>
  </si>
  <si>
    <t>Trường THCS Phong Hòa</t>
  </si>
  <si>
    <t>Trường THCS Long Thắng</t>
  </si>
  <si>
    <t>Trường THCS Tân Dương</t>
  </si>
  <si>
    <t>Toán</t>
  </si>
  <si>
    <t>Lý</t>
  </si>
  <si>
    <t>Hoá</t>
  </si>
  <si>
    <t>Sinh</t>
  </si>
  <si>
    <t>Văn</t>
  </si>
  <si>
    <t>Sử</t>
  </si>
  <si>
    <t>Tiếng Anh</t>
  </si>
  <si>
    <t>KT NN</t>
  </si>
  <si>
    <t>KTCN</t>
  </si>
  <si>
    <t>Trường Mầm non Long Hậu 1</t>
  </si>
  <si>
    <t>Trường Mầm non Long Hậu 2</t>
  </si>
  <si>
    <t>Trường Mầm non Tân Phước</t>
  </si>
  <si>
    <t>Trường Mầm non Tân Thành 2</t>
  </si>
  <si>
    <t>Trường Mầm non Vĩnh Thới</t>
  </si>
  <si>
    <t>Trường Mầm non Định Hòa</t>
  </si>
  <si>
    <t>Trường Mầm non Phong Hòa</t>
  </si>
  <si>
    <t>Trường Mầm non Long Thắng 1</t>
  </si>
  <si>
    <t>Trường Mầm non Tân Dương</t>
  </si>
  <si>
    <t>Trường Mầm non Hòa Thành</t>
  </si>
  <si>
    <t>Trường TH  Long Hậu 1</t>
  </si>
  <si>
    <t>Trường TH  Long Hậu 2</t>
  </si>
  <si>
    <t>Trường TH  Tân Phước 1</t>
  </si>
  <si>
    <t>Trường TH  Tân Phước 2</t>
  </si>
  <si>
    <t>Trường TH  Tân Hòa 1</t>
  </si>
  <si>
    <t>Trường TH  Tân Hòa 2</t>
  </si>
  <si>
    <t>Trường TH  Định Hòa</t>
  </si>
  <si>
    <t>Trường TH  Phong Hòa 1</t>
  </si>
  <si>
    <t>Trường TH  Phong Hòa 2</t>
  </si>
  <si>
    <t>Trường TH  Hòa Long</t>
  </si>
  <si>
    <t>Trường TH thị trấn Lai Vung 1</t>
  </si>
  <si>
    <t>Trường TH  Tân Thành 1</t>
  </si>
  <si>
    <t>Trường TH  Tân Thành 2</t>
  </si>
  <si>
    <t>Trường TH  Vĩnh Thới 2</t>
  </si>
  <si>
    <t>Trường TH  Vĩnh Thới 3</t>
  </si>
  <si>
    <t>Trường TH  Long Thắng 1</t>
  </si>
  <si>
    <t>Trường TH  Long Thắng 2</t>
  </si>
  <si>
    <t>Mầm non</t>
  </si>
  <si>
    <t>I</t>
  </si>
  <si>
    <t>II</t>
  </si>
  <si>
    <t>III</t>
  </si>
  <si>
    <t>Tổng cộng</t>
  </si>
  <si>
    <t>TPT Đội</t>
  </si>
  <si>
    <t>CNTT</t>
  </si>
  <si>
    <t xml:space="preserve">Thiết bị </t>
  </si>
  <si>
    <t xml:space="preserve">Trường TH Tân Dương </t>
  </si>
  <si>
    <t>Chỉ tiêu nhu cầu giáo viên theo môn</t>
  </si>
  <si>
    <t>Chỉ tiêu nhân viên</t>
  </si>
  <si>
    <t>Tiểu 
học</t>
  </si>
  <si>
    <t>Tiểu học (TH)</t>
  </si>
  <si>
    <t>Trung học cơ sở (THCS)</t>
  </si>
  <si>
    <t>Trường TH và THCS Hòa Thành</t>
  </si>
  <si>
    <t>Trường Mầm non Tân Hòa</t>
  </si>
  <si>
    <t>Trường THCS Hoà Long</t>
  </si>
  <si>
    <t>Trường TH thị trấn Lai Vung 2</t>
  </si>
  <si>
    <t>TỔNG HỢP CHỈ TIÊU TUYỂN DỤNG VIÊN CHỨC NGÀNH GIÁO DỤC NĂM HỌC 2022-2023</t>
  </si>
  <si>
    <t>Phụ lục I</t>
  </si>
  <si>
    <t>(Kèm theo Thông báo số       /TB-UBND ngày   /9/2022 của UBND huyện Lai Vung)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</si>
</sst>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dd/mm/yy"/>
  </numFmts>
  <fonts count="10">
    <font>
      <sz val="9"/>
      <name val="VNI-Times-Narrow"/>
    </font>
    <font>
      <sz val="8"/>
      <name val="VNI-Times-Narrow"/>
    </font>
    <font>
      <sz val="12.5"/>
      <name val="Times New Roman"/>
      <family val="1"/>
    </font>
    <font>
      <b/>
      <sz val="12.5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18"/>
      </left>
      <right style="thin">
        <color indexed="18"/>
      </right>
      <top style="thin">
        <color indexed="18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18"/>
      </right>
      <top style="thin">
        <color indexed="18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1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41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vertical="center"/>
    </xf>
    <xf numFmtId="0" fontId="7" fillId="0" borderId="27" xfId="0" applyFont="1" applyFill="1" applyBorder="1" applyAlignment="1" applyProtection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14" fontId="7" fillId="0" borderId="28" xfId="0" applyNumberFormat="1" applyFont="1" applyFill="1" applyBorder="1" applyAlignment="1">
      <alignment horizontal="left" vertical="center" shrinkToFit="1"/>
    </xf>
    <xf numFmtId="164" fontId="7" fillId="0" borderId="26" xfId="0" applyNumberFormat="1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4" fontId="7" fillId="0" borderId="26" xfId="0" applyNumberFormat="1" applyFont="1" applyFill="1" applyBorder="1" applyAlignment="1">
      <alignment horizontal="left" vertical="center" shrinkToFit="1"/>
    </xf>
    <xf numFmtId="164" fontId="7" fillId="0" borderId="27" xfId="0" applyNumberFormat="1" applyFont="1" applyFill="1" applyBorder="1" applyAlignment="1">
      <alignment horizontal="left" vertical="center" shrinkToFit="1"/>
    </xf>
    <xf numFmtId="0" fontId="6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vertical="center"/>
    </xf>
    <xf numFmtId="0" fontId="6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/>
    </xf>
    <xf numFmtId="164" fontId="7" fillId="0" borderId="4" xfId="0" applyNumberFormat="1" applyFont="1" applyFill="1" applyBorder="1" applyAlignment="1">
      <alignment horizontal="left" vertical="center" shrinkToFit="1"/>
    </xf>
    <xf numFmtId="0" fontId="7" fillId="0" borderId="3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39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Zeros="0" tabSelected="1" topLeftCell="A28" zoomScale="85" zoomScaleNormal="85" workbookViewId="0">
      <selection activeCell="K6" sqref="K6"/>
    </sheetView>
  </sheetViews>
  <sheetFormatPr defaultColWidth="9.5703125" defaultRowHeight="16.5"/>
  <cols>
    <col min="1" max="1" width="6.28515625" style="2" customWidth="1"/>
    <col min="2" max="2" width="44.5703125" style="2" customWidth="1"/>
    <col min="3" max="5" width="7.7109375" style="10" customWidth="1"/>
    <col min="6" max="6" width="6.85546875" style="10" customWidth="1"/>
    <col min="7" max="7" width="7.140625" style="10" customWidth="1"/>
    <col min="8" max="8" width="6.85546875" style="10" customWidth="1"/>
    <col min="9" max="9" width="8.42578125" style="10" customWidth="1"/>
    <col min="10" max="16" width="7.7109375" style="10" customWidth="1"/>
    <col min="17" max="17" width="7.28515625" style="10" customWidth="1"/>
    <col min="18" max="18" width="7.42578125" style="10" customWidth="1"/>
    <col min="19" max="19" width="7.140625" style="10" customWidth="1"/>
    <col min="20" max="21" width="8" style="10" customWidth="1"/>
    <col min="22" max="22" width="7.140625" style="10" customWidth="1"/>
    <col min="23" max="23" width="9.42578125" style="10" customWidth="1"/>
    <col min="24" max="16384" width="9.5703125" style="2"/>
  </cols>
  <sheetData>
    <row r="1" spans="1:23" ht="18.75">
      <c r="B1" s="73" t="s">
        <v>73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spans="1:23" s="1" customFormat="1" ht="18.75">
      <c r="A2" s="78" t="s">
        <v>72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1" customFormat="1" ht="18.75">
      <c r="A3" s="75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</row>
    <row r="4" spans="1:23" ht="27" customHeight="1" thickBot="1"/>
    <row r="5" spans="1:23" ht="32.25" customHeight="1">
      <c r="A5" s="81" t="s">
        <v>7</v>
      </c>
      <c r="B5" s="79" t="s">
        <v>6</v>
      </c>
      <c r="C5" s="74" t="s">
        <v>63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6" t="s">
        <v>59</v>
      </c>
      <c r="R5" s="83" t="s">
        <v>64</v>
      </c>
      <c r="S5" s="84"/>
      <c r="T5" s="84"/>
      <c r="U5" s="84"/>
      <c r="V5" s="85"/>
      <c r="W5" s="86" t="s">
        <v>58</v>
      </c>
    </row>
    <row r="6" spans="1:23" ht="45.75" customHeight="1" thickBot="1">
      <c r="A6" s="82"/>
      <c r="B6" s="80"/>
      <c r="C6" s="26" t="s">
        <v>18</v>
      </c>
      <c r="D6" s="14" t="s">
        <v>19</v>
      </c>
      <c r="E6" s="14" t="s">
        <v>20</v>
      </c>
      <c r="F6" s="14" t="s">
        <v>21</v>
      </c>
      <c r="G6" s="14" t="s">
        <v>22</v>
      </c>
      <c r="H6" s="14" t="s">
        <v>23</v>
      </c>
      <c r="I6" s="14" t="s">
        <v>25</v>
      </c>
      <c r="J6" s="14" t="s">
        <v>26</v>
      </c>
      <c r="K6" s="14" t="s">
        <v>24</v>
      </c>
      <c r="L6" s="14" t="s">
        <v>4</v>
      </c>
      <c r="M6" s="14" t="s">
        <v>2</v>
      </c>
      <c r="N6" s="14" t="s">
        <v>3</v>
      </c>
      <c r="O6" s="14" t="s">
        <v>54</v>
      </c>
      <c r="P6" s="37" t="s">
        <v>65</v>
      </c>
      <c r="Q6" s="77"/>
      <c r="R6" s="26" t="s">
        <v>5</v>
      </c>
      <c r="S6" s="14" t="s">
        <v>61</v>
      </c>
      <c r="T6" s="14" t="s">
        <v>60</v>
      </c>
      <c r="U6" s="14" t="s">
        <v>0</v>
      </c>
      <c r="V6" s="37" t="s">
        <v>1</v>
      </c>
      <c r="W6" s="77"/>
    </row>
    <row r="7" spans="1:23" s="4" customFormat="1" ht="17.25" thickBot="1">
      <c r="A7" s="62" t="s">
        <v>55</v>
      </c>
      <c r="B7" s="63" t="s">
        <v>54</v>
      </c>
      <c r="C7" s="64">
        <f t="shared" ref="C7:W7" si="0">SUM(C8:C18)</f>
        <v>0</v>
      </c>
      <c r="D7" s="64">
        <f t="shared" si="0"/>
        <v>0</v>
      </c>
      <c r="E7" s="64">
        <f t="shared" si="0"/>
        <v>0</v>
      </c>
      <c r="F7" s="64">
        <f t="shared" si="0"/>
        <v>0</v>
      </c>
      <c r="G7" s="64">
        <f t="shared" si="0"/>
        <v>0</v>
      </c>
      <c r="H7" s="64">
        <f t="shared" si="0"/>
        <v>0</v>
      </c>
      <c r="I7" s="64">
        <f t="shared" si="0"/>
        <v>0</v>
      </c>
      <c r="J7" s="64">
        <f t="shared" si="0"/>
        <v>0</v>
      </c>
      <c r="K7" s="64">
        <f t="shared" si="0"/>
        <v>0</v>
      </c>
      <c r="L7" s="64">
        <f t="shared" si="0"/>
        <v>0</v>
      </c>
      <c r="M7" s="64">
        <f t="shared" si="0"/>
        <v>0</v>
      </c>
      <c r="N7" s="64">
        <f t="shared" si="0"/>
        <v>0</v>
      </c>
      <c r="O7" s="64">
        <f t="shared" si="0"/>
        <v>30</v>
      </c>
      <c r="P7" s="65">
        <f t="shared" si="0"/>
        <v>0</v>
      </c>
      <c r="Q7" s="66">
        <f t="shared" si="0"/>
        <v>0</v>
      </c>
      <c r="R7" s="64">
        <f t="shared" si="0"/>
        <v>0</v>
      </c>
      <c r="S7" s="64">
        <f t="shared" si="0"/>
        <v>0</v>
      </c>
      <c r="T7" s="64">
        <f t="shared" si="0"/>
        <v>0</v>
      </c>
      <c r="U7" s="64">
        <f t="shared" si="0"/>
        <v>0</v>
      </c>
      <c r="V7" s="65">
        <f t="shared" si="0"/>
        <v>0</v>
      </c>
      <c r="W7" s="66">
        <f t="shared" si="0"/>
        <v>30</v>
      </c>
    </row>
    <row r="8" spans="1:23" ht="21.95" customHeight="1">
      <c r="A8" s="59">
        <v>1</v>
      </c>
      <c r="B8" s="45" t="s">
        <v>27</v>
      </c>
      <c r="C8" s="4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>
        <v>1</v>
      </c>
      <c r="P8" s="19"/>
      <c r="Q8" s="32"/>
      <c r="R8" s="27"/>
      <c r="S8" s="8"/>
      <c r="T8" s="8"/>
      <c r="U8" s="8"/>
      <c r="V8" s="38"/>
      <c r="W8" s="36">
        <f>SUM(C8:V8)</f>
        <v>1</v>
      </c>
    </row>
    <row r="9" spans="1:23" ht="21.95" customHeight="1">
      <c r="A9" s="58">
        <v>2</v>
      </c>
      <c r="B9" s="45" t="s">
        <v>28</v>
      </c>
      <c r="C9" s="40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>
        <v>4</v>
      </c>
      <c r="P9" s="19"/>
      <c r="Q9" s="32"/>
      <c r="R9" s="27"/>
      <c r="S9" s="8"/>
      <c r="T9" s="8"/>
      <c r="U9" s="8"/>
      <c r="V9" s="38"/>
      <c r="W9" s="36">
        <f t="shared" ref="W9:W18" si="1">SUM(C9:V9)</f>
        <v>4</v>
      </c>
    </row>
    <row r="10" spans="1:23" ht="21.95" customHeight="1">
      <c r="A10" s="59">
        <v>3</v>
      </c>
      <c r="B10" s="45" t="s">
        <v>29</v>
      </c>
      <c r="C10" s="4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>
        <v>3</v>
      </c>
      <c r="P10" s="19"/>
      <c r="Q10" s="32"/>
      <c r="R10" s="27"/>
      <c r="S10" s="8"/>
      <c r="T10" s="8"/>
      <c r="U10" s="8"/>
      <c r="V10" s="38"/>
      <c r="W10" s="36">
        <f t="shared" si="1"/>
        <v>3</v>
      </c>
    </row>
    <row r="11" spans="1:23" s="5" customFormat="1" ht="21.95" customHeight="1">
      <c r="A11" s="58">
        <v>4</v>
      </c>
      <c r="B11" s="45" t="s">
        <v>30</v>
      </c>
      <c r="C11" s="41"/>
      <c r="D11" s="9"/>
      <c r="E11" s="9"/>
      <c r="F11" s="9"/>
      <c r="G11" s="9"/>
      <c r="H11" s="9"/>
      <c r="I11" s="13"/>
      <c r="J11" s="13"/>
      <c r="K11" s="9"/>
      <c r="L11" s="13"/>
      <c r="M11" s="13"/>
      <c r="N11" s="13"/>
      <c r="O11" s="61">
        <v>6</v>
      </c>
      <c r="P11" s="20"/>
      <c r="Q11" s="32"/>
      <c r="R11" s="28"/>
      <c r="S11" s="11"/>
      <c r="T11" s="11"/>
      <c r="U11" s="11"/>
      <c r="V11" s="39"/>
      <c r="W11" s="36">
        <f t="shared" si="1"/>
        <v>6</v>
      </c>
    </row>
    <row r="12" spans="1:23" s="5" customFormat="1" ht="21.95" customHeight="1">
      <c r="A12" s="59">
        <v>5</v>
      </c>
      <c r="B12" s="45" t="s">
        <v>31</v>
      </c>
      <c r="C12" s="4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>
        <v>6</v>
      </c>
      <c r="P12" s="19"/>
      <c r="Q12" s="32"/>
      <c r="R12" s="27"/>
      <c r="S12" s="8"/>
      <c r="T12" s="8"/>
      <c r="U12" s="8"/>
      <c r="V12" s="38"/>
      <c r="W12" s="36">
        <f t="shared" si="1"/>
        <v>6</v>
      </c>
    </row>
    <row r="13" spans="1:23" s="5" customFormat="1" ht="21.95" customHeight="1">
      <c r="A13" s="58">
        <v>6</v>
      </c>
      <c r="B13" s="45" t="s">
        <v>69</v>
      </c>
      <c r="C13" s="4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>
        <v>1</v>
      </c>
      <c r="P13" s="19"/>
      <c r="Q13" s="32"/>
      <c r="R13" s="27"/>
      <c r="S13" s="8"/>
      <c r="T13" s="8"/>
      <c r="U13" s="8"/>
      <c r="V13" s="38"/>
      <c r="W13" s="36">
        <f t="shared" si="1"/>
        <v>1</v>
      </c>
    </row>
    <row r="14" spans="1:23" s="1" customFormat="1" ht="21.95" customHeight="1">
      <c r="A14" s="59">
        <v>7</v>
      </c>
      <c r="B14" s="45" t="s">
        <v>32</v>
      </c>
      <c r="C14" s="4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>
        <v>1</v>
      </c>
      <c r="P14" s="19"/>
      <c r="Q14" s="32"/>
      <c r="R14" s="27"/>
      <c r="S14" s="8"/>
      <c r="T14" s="8"/>
      <c r="U14" s="8"/>
      <c r="V14" s="38"/>
      <c r="W14" s="36">
        <f t="shared" si="1"/>
        <v>1</v>
      </c>
    </row>
    <row r="15" spans="1:23" s="1" customFormat="1" ht="21.95" customHeight="1">
      <c r="A15" s="58">
        <v>8</v>
      </c>
      <c r="B15" s="45" t="s">
        <v>33</v>
      </c>
      <c r="C15" s="4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>
        <v>2</v>
      </c>
      <c r="P15" s="19"/>
      <c r="Q15" s="32"/>
      <c r="R15" s="27"/>
      <c r="S15" s="8"/>
      <c r="T15" s="8"/>
      <c r="U15" s="8"/>
      <c r="V15" s="38"/>
      <c r="W15" s="36">
        <f t="shared" si="1"/>
        <v>2</v>
      </c>
    </row>
    <row r="16" spans="1:23" s="1" customFormat="1" ht="21.95" customHeight="1">
      <c r="A16" s="59">
        <v>9</v>
      </c>
      <c r="B16" s="45" t="s">
        <v>34</v>
      </c>
      <c r="C16" s="40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>
        <v>1</v>
      </c>
      <c r="P16" s="19"/>
      <c r="Q16" s="32"/>
      <c r="R16" s="27"/>
      <c r="S16" s="8"/>
      <c r="T16" s="8"/>
      <c r="U16" s="8"/>
      <c r="V16" s="38"/>
      <c r="W16" s="36">
        <f t="shared" si="1"/>
        <v>1</v>
      </c>
    </row>
    <row r="17" spans="1:23" s="1" customFormat="1" ht="21.95" customHeight="1">
      <c r="A17" s="58">
        <v>10</v>
      </c>
      <c r="B17" s="45" t="s">
        <v>35</v>
      </c>
      <c r="C17" s="4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59">
        <v>3</v>
      </c>
      <c r="P17" s="21"/>
      <c r="Q17" s="33"/>
      <c r="R17" s="29"/>
      <c r="S17" s="59"/>
      <c r="T17" s="59"/>
      <c r="U17" s="59"/>
      <c r="V17" s="24"/>
      <c r="W17" s="36">
        <f t="shared" si="1"/>
        <v>3</v>
      </c>
    </row>
    <row r="18" spans="1:23" s="1" customFormat="1" ht="21.95" customHeight="1" thickBot="1">
      <c r="A18" s="59">
        <v>11</v>
      </c>
      <c r="B18" s="46" t="s">
        <v>36</v>
      </c>
      <c r="C18" s="4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60">
        <v>2</v>
      </c>
      <c r="P18" s="22"/>
      <c r="Q18" s="34"/>
      <c r="R18" s="30"/>
      <c r="S18" s="60"/>
      <c r="T18" s="60"/>
      <c r="U18" s="60"/>
      <c r="V18" s="18"/>
      <c r="W18" s="36">
        <f t="shared" si="1"/>
        <v>2</v>
      </c>
    </row>
    <row r="19" spans="1:23" s="3" customFormat="1" ht="21.95" customHeight="1" thickBot="1">
      <c r="A19" s="62" t="s">
        <v>56</v>
      </c>
      <c r="B19" s="67" t="s">
        <v>66</v>
      </c>
      <c r="C19" s="62">
        <f t="shared" ref="C19:J19" si="2">SUM(C20:C38)</f>
        <v>0</v>
      </c>
      <c r="D19" s="62">
        <f t="shared" si="2"/>
        <v>0</v>
      </c>
      <c r="E19" s="62">
        <f t="shared" si="2"/>
        <v>0</v>
      </c>
      <c r="F19" s="62">
        <f t="shared" si="2"/>
        <v>0</v>
      </c>
      <c r="G19" s="62">
        <f t="shared" si="2"/>
        <v>0</v>
      </c>
      <c r="H19" s="62">
        <f t="shared" si="2"/>
        <v>0</v>
      </c>
      <c r="I19" s="62">
        <f t="shared" si="2"/>
        <v>0</v>
      </c>
      <c r="J19" s="62">
        <f t="shared" si="2"/>
        <v>0</v>
      </c>
      <c r="K19" s="62">
        <f t="shared" ref="K19:V19" si="3">SUM(K20:K39)</f>
        <v>14</v>
      </c>
      <c r="L19" s="62">
        <f t="shared" si="3"/>
        <v>14</v>
      </c>
      <c r="M19" s="62">
        <f t="shared" si="3"/>
        <v>2</v>
      </c>
      <c r="N19" s="62">
        <f t="shared" si="3"/>
        <v>2</v>
      </c>
      <c r="O19" s="62">
        <f t="shared" si="3"/>
        <v>0</v>
      </c>
      <c r="P19" s="70">
        <f t="shared" si="3"/>
        <v>59</v>
      </c>
      <c r="Q19" s="71">
        <f t="shared" si="3"/>
        <v>1</v>
      </c>
      <c r="R19" s="72">
        <f t="shared" si="3"/>
        <v>2</v>
      </c>
      <c r="S19" s="62">
        <f t="shared" si="3"/>
        <v>1</v>
      </c>
      <c r="T19" s="62">
        <f t="shared" si="3"/>
        <v>4</v>
      </c>
      <c r="U19" s="62">
        <f t="shared" si="3"/>
        <v>1</v>
      </c>
      <c r="V19" s="62">
        <f t="shared" si="3"/>
        <v>4</v>
      </c>
      <c r="W19" s="71">
        <f>SUM(W20:W39)</f>
        <v>104</v>
      </c>
    </row>
    <row r="20" spans="1:23" ht="21.95" customHeight="1">
      <c r="A20" s="16">
        <v>1</v>
      </c>
      <c r="B20" s="47" t="s">
        <v>47</v>
      </c>
      <c r="C20" s="44"/>
      <c r="D20" s="17"/>
      <c r="E20" s="17"/>
      <c r="F20" s="17"/>
      <c r="G20" s="17"/>
      <c r="H20" s="17"/>
      <c r="I20" s="17"/>
      <c r="J20" s="17"/>
      <c r="K20" s="16">
        <v>1</v>
      </c>
      <c r="L20" s="16">
        <v>1</v>
      </c>
      <c r="M20" s="16"/>
      <c r="N20" s="16">
        <v>1</v>
      </c>
      <c r="O20" s="17"/>
      <c r="P20" s="23">
        <v>12</v>
      </c>
      <c r="Q20" s="35"/>
      <c r="R20" s="31"/>
      <c r="S20" s="16"/>
      <c r="T20" s="16">
        <v>1</v>
      </c>
      <c r="U20" s="16"/>
      <c r="V20" s="23"/>
      <c r="W20" s="35">
        <f>SUM(C20:V20)</f>
        <v>16</v>
      </c>
    </row>
    <row r="21" spans="1:23" ht="21.95" customHeight="1">
      <c r="A21" s="16">
        <v>2</v>
      </c>
      <c r="B21" s="47" t="s">
        <v>71</v>
      </c>
      <c r="C21" s="44"/>
      <c r="D21" s="17"/>
      <c r="E21" s="17"/>
      <c r="F21" s="17"/>
      <c r="G21" s="17"/>
      <c r="H21" s="17"/>
      <c r="I21" s="17"/>
      <c r="J21" s="17"/>
      <c r="K21" s="16"/>
      <c r="L21" s="16"/>
      <c r="M21" s="16"/>
      <c r="N21" s="16"/>
      <c r="O21" s="17"/>
      <c r="P21" s="23"/>
      <c r="Q21" s="35">
        <v>1</v>
      </c>
      <c r="R21" s="31"/>
      <c r="S21" s="16"/>
      <c r="T21" s="16"/>
      <c r="U21" s="16"/>
      <c r="V21" s="23"/>
      <c r="W21" s="35">
        <f t="shared" ref="W21:W38" si="4">SUM(C21:V21)</f>
        <v>1</v>
      </c>
    </row>
    <row r="22" spans="1:23" ht="21.95" customHeight="1">
      <c r="A22" s="16">
        <v>3</v>
      </c>
      <c r="B22" s="48" t="s">
        <v>37</v>
      </c>
      <c r="C22" s="42"/>
      <c r="D22" s="12"/>
      <c r="E22" s="12"/>
      <c r="F22" s="12"/>
      <c r="G22" s="12"/>
      <c r="H22" s="12"/>
      <c r="I22" s="12"/>
      <c r="J22" s="12"/>
      <c r="K22" s="59"/>
      <c r="L22" s="59">
        <v>1</v>
      </c>
      <c r="M22" s="59"/>
      <c r="N22" s="59"/>
      <c r="O22" s="12"/>
      <c r="P22" s="24">
        <v>4</v>
      </c>
      <c r="Q22" s="35"/>
      <c r="R22" s="29"/>
      <c r="S22" s="59"/>
      <c r="T22" s="59"/>
      <c r="U22" s="59"/>
      <c r="V22" s="24"/>
      <c r="W22" s="35">
        <f t="shared" si="4"/>
        <v>5</v>
      </c>
    </row>
    <row r="23" spans="1:23" ht="21.95" customHeight="1">
      <c r="A23" s="16">
        <v>4</v>
      </c>
      <c r="B23" s="48" t="s">
        <v>38</v>
      </c>
      <c r="C23" s="42"/>
      <c r="D23" s="12"/>
      <c r="E23" s="12"/>
      <c r="F23" s="12"/>
      <c r="G23" s="12"/>
      <c r="H23" s="12"/>
      <c r="I23" s="12"/>
      <c r="J23" s="12"/>
      <c r="K23" s="59"/>
      <c r="L23" s="59">
        <v>1</v>
      </c>
      <c r="M23" s="59"/>
      <c r="N23" s="59"/>
      <c r="O23" s="12"/>
      <c r="P23" s="24">
        <v>6</v>
      </c>
      <c r="Q23" s="35"/>
      <c r="R23" s="29"/>
      <c r="S23" s="59"/>
      <c r="T23" s="59"/>
      <c r="U23" s="59"/>
      <c r="V23" s="24"/>
      <c r="W23" s="35">
        <f t="shared" si="4"/>
        <v>7</v>
      </c>
    </row>
    <row r="24" spans="1:23" ht="21.95" customHeight="1">
      <c r="A24" s="16">
        <v>5</v>
      </c>
      <c r="B24" s="48" t="s">
        <v>39</v>
      </c>
      <c r="C24" s="42"/>
      <c r="D24" s="12"/>
      <c r="E24" s="12"/>
      <c r="F24" s="12"/>
      <c r="G24" s="12"/>
      <c r="H24" s="12"/>
      <c r="I24" s="12"/>
      <c r="J24" s="12"/>
      <c r="K24" s="59">
        <v>3</v>
      </c>
      <c r="L24" s="59">
        <v>1</v>
      </c>
      <c r="M24" s="59"/>
      <c r="N24" s="59">
        <v>0</v>
      </c>
      <c r="O24" s="12"/>
      <c r="P24" s="24"/>
      <c r="Q24" s="35"/>
      <c r="R24" s="29">
        <v>1</v>
      </c>
      <c r="S24" s="59"/>
      <c r="T24" s="59"/>
      <c r="U24" s="59"/>
      <c r="V24" s="24"/>
      <c r="W24" s="35">
        <f t="shared" si="4"/>
        <v>5</v>
      </c>
    </row>
    <row r="25" spans="1:23" ht="21.95" customHeight="1">
      <c r="A25" s="16">
        <v>6</v>
      </c>
      <c r="B25" s="48" t="s">
        <v>40</v>
      </c>
      <c r="C25" s="42"/>
      <c r="D25" s="12"/>
      <c r="E25" s="12"/>
      <c r="F25" s="12"/>
      <c r="G25" s="12"/>
      <c r="H25" s="12"/>
      <c r="I25" s="12"/>
      <c r="J25" s="12"/>
      <c r="K25" s="59">
        <v>1</v>
      </c>
      <c r="L25" s="59"/>
      <c r="M25" s="59"/>
      <c r="N25" s="59"/>
      <c r="O25" s="12"/>
      <c r="P25" s="24"/>
      <c r="Q25" s="35"/>
      <c r="R25" s="29"/>
      <c r="S25" s="59"/>
      <c r="T25" s="59"/>
      <c r="U25" s="59"/>
      <c r="V25" s="24"/>
      <c r="W25" s="35">
        <f t="shared" si="4"/>
        <v>1</v>
      </c>
    </row>
    <row r="26" spans="1:23" ht="21.95" customHeight="1">
      <c r="A26" s="16">
        <v>7</v>
      </c>
      <c r="B26" s="48" t="s">
        <v>48</v>
      </c>
      <c r="C26" s="42"/>
      <c r="D26" s="12"/>
      <c r="E26" s="12"/>
      <c r="F26" s="12"/>
      <c r="G26" s="12"/>
      <c r="H26" s="12"/>
      <c r="I26" s="12"/>
      <c r="J26" s="12"/>
      <c r="K26" s="59">
        <v>1</v>
      </c>
      <c r="L26" s="59">
        <v>1</v>
      </c>
      <c r="M26" s="59">
        <v>1</v>
      </c>
      <c r="N26" s="59">
        <v>1</v>
      </c>
      <c r="O26" s="12"/>
      <c r="P26" s="24">
        <v>1</v>
      </c>
      <c r="Q26" s="35"/>
      <c r="R26" s="29"/>
      <c r="S26" s="59"/>
      <c r="T26" s="59">
        <v>1</v>
      </c>
      <c r="U26" s="59"/>
      <c r="V26" s="24">
        <v>1</v>
      </c>
      <c r="W26" s="35">
        <f t="shared" si="4"/>
        <v>7</v>
      </c>
    </row>
    <row r="27" spans="1:23" ht="21.95" customHeight="1">
      <c r="A27" s="16">
        <v>8</v>
      </c>
      <c r="B27" s="48" t="s">
        <v>49</v>
      </c>
      <c r="C27" s="42"/>
      <c r="D27" s="12"/>
      <c r="E27" s="12"/>
      <c r="F27" s="12"/>
      <c r="G27" s="12"/>
      <c r="H27" s="12"/>
      <c r="I27" s="12"/>
      <c r="J27" s="12"/>
      <c r="K27" s="59">
        <v>1</v>
      </c>
      <c r="L27" s="59">
        <v>1</v>
      </c>
      <c r="M27" s="59"/>
      <c r="N27" s="59"/>
      <c r="O27" s="12"/>
      <c r="P27" s="24">
        <v>1</v>
      </c>
      <c r="Q27" s="35"/>
      <c r="R27" s="29"/>
      <c r="S27" s="59"/>
      <c r="T27" s="59"/>
      <c r="U27" s="59"/>
      <c r="V27" s="24"/>
      <c r="W27" s="35">
        <f t="shared" si="4"/>
        <v>3</v>
      </c>
    </row>
    <row r="28" spans="1:23" ht="21.95" customHeight="1">
      <c r="A28" s="16">
        <v>9</v>
      </c>
      <c r="B28" s="48" t="s">
        <v>50</v>
      </c>
      <c r="C28" s="42"/>
      <c r="D28" s="12"/>
      <c r="E28" s="12"/>
      <c r="F28" s="12"/>
      <c r="G28" s="12"/>
      <c r="H28" s="12"/>
      <c r="I28" s="12"/>
      <c r="J28" s="12"/>
      <c r="K28" s="59">
        <v>1</v>
      </c>
      <c r="L28" s="59">
        <v>1</v>
      </c>
      <c r="M28" s="59"/>
      <c r="N28" s="59"/>
      <c r="O28" s="12"/>
      <c r="P28" s="24">
        <v>2</v>
      </c>
      <c r="Q28" s="35"/>
      <c r="R28" s="29"/>
      <c r="S28" s="59"/>
      <c r="T28" s="59"/>
      <c r="U28" s="59"/>
      <c r="V28" s="24"/>
      <c r="W28" s="35">
        <f t="shared" si="4"/>
        <v>4</v>
      </c>
    </row>
    <row r="29" spans="1:23" ht="21.95" customHeight="1">
      <c r="A29" s="16">
        <v>10</v>
      </c>
      <c r="B29" s="48" t="s">
        <v>51</v>
      </c>
      <c r="C29" s="42"/>
      <c r="D29" s="12"/>
      <c r="E29" s="12"/>
      <c r="F29" s="12"/>
      <c r="G29" s="12"/>
      <c r="H29" s="12"/>
      <c r="I29" s="12"/>
      <c r="J29" s="12"/>
      <c r="K29" s="59">
        <v>1</v>
      </c>
      <c r="L29" s="59">
        <v>1</v>
      </c>
      <c r="M29" s="59"/>
      <c r="N29" s="59"/>
      <c r="O29" s="12"/>
      <c r="P29" s="24">
        <v>1</v>
      </c>
      <c r="Q29" s="35"/>
      <c r="R29" s="29"/>
      <c r="S29" s="59"/>
      <c r="T29" s="59"/>
      <c r="U29" s="59">
        <v>1</v>
      </c>
      <c r="V29" s="24"/>
      <c r="W29" s="35">
        <f t="shared" si="4"/>
        <v>4</v>
      </c>
    </row>
    <row r="30" spans="1:23" ht="21.95" customHeight="1">
      <c r="A30" s="16">
        <v>11</v>
      </c>
      <c r="B30" s="48" t="s">
        <v>41</v>
      </c>
      <c r="C30" s="42"/>
      <c r="D30" s="12"/>
      <c r="E30" s="12"/>
      <c r="F30" s="12"/>
      <c r="G30" s="12"/>
      <c r="H30" s="12"/>
      <c r="I30" s="12"/>
      <c r="J30" s="12"/>
      <c r="K30" s="59">
        <v>1</v>
      </c>
      <c r="L30" s="59">
        <v>1</v>
      </c>
      <c r="M30" s="59"/>
      <c r="N30" s="59"/>
      <c r="O30" s="12"/>
      <c r="P30" s="24">
        <v>3</v>
      </c>
      <c r="Q30" s="35"/>
      <c r="R30" s="29">
        <v>1</v>
      </c>
      <c r="S30" s="59"/>
      <c r="T30" s="59"/>
      <c r="U30" s="59"/>
      <c r="V30" s="24"/>
      <c r="W30" s="35">
        <f t="shared" si="4"/>
        <v>6</v>
      </c>
    </row>
    <row r="31" spans="1:23" ht="21.95" customHeight="1">
      <c r="A31" s="16">
        <v>12</v>
      </c>
      <c r="B31" s="48" t="s">
        <v>42</v>
      </c>
      <c r="C31" s="42"/>
      <c r="D31" s="12"/>
      <c r="E31" s="12"/>
      <c r="F31" s="12"/>
      <c r="G31" s="12"/>
      <c r="H31" s="12"/>
      <c r="I31" s="12"/>
      <c r="J31" s="12"/>
      <c r="K31" s="59"/>
      <c r="L31" s="59">
        <v>1</v>
      </c>
      <c r="M31" s="59"/>
      <c r="N31" s="59"/>
      <c r="O31" s="12"/>
      <c r="P31" s="24">
        <v>1</v>
      </c>
      <c r="Q31" s="35"/>
      <c r="R31" s="29"/>
      <c r="S31" s="59"/>
      <c r="T31" s="59"/>
      <c r="U31" s="59"/>
      <c r="V31" s="24"/>
      <c r="W31" s="35">
        <f t="shared" si="4"/>
        <v>2</v>
      </c>
    </row>
    <row r="32" spans="1:23" ht="21.95" customHeight="1">
      <c r="A32" s="16">
        <v>13</v>
      </c>
      <c r="B32" s="48" t="s">
        <v>43</v>
      </c>
      <c r="C32" s="42"/>
      <c r="D32" s="12"/>
      <c r="E32" s="12"/>
      <c r="F32" s="12"/>
      <c r="G32" s="12"/>
      <c r="H32" s="12"/>
      <c r="I32" s="12"/>
      <c r="J32" s="12"/>
      <c r="K32" s="59">
        <v>1</v>
      </c>
      <c r="L32" s="59">
        <v>1</v>
      </c>
      <c r="M32" s="59"/>
      <c r="N32" s="59"/>
      <c r="O32" s="12"/>
      <c r="P32" s="24">
        <v>3</v>
      </c>
      <c r="Q32" s="35"/>
      <c r="R32" s="29"/>
      <c r="S32" s="59"/>
      <c r="T32" s="59"/>
      <c r="U32" s="59"/>
      <c r="V32" s="24"/>
      <c r="W32" s="35">
        <f t="shared" si="4"/>
        <v>5</v>
      </c>
    </row>
    <row r="33" spans="1:23" ht="21.95" customHeight="1">
      <c r="A33" s="16">
        <v>14</v>
      </c>
      <c r="B33" s="48" t="s">
        <v>44</v>
      </c>
      <c r="C33" s="42"/>
      <c r="D33" s="12"/>
      <c r="E33" s="12"/>
      <c r="F33" s="12"/>
      <c r="G33" s="12"/>
      <c r="H33" s="12"/>
      <c r="I33" s="12"/>
      <c r="J33" s="12"/>
      <c r="K33" s="59">
        <v>1</v>
      </c>
      <c r="L33" s="59">
        <v>1</v>
      </c>
      <c r="M33" s="59"/>
      <c r="N33" s="59"/>
      <c r="O33" s="12"/>
      <c r="P33" s="24">
        <v>3</v>
      </c>
      <c r="Q33" s="35"/>
      <c r="R33" s="29"/>
      <c r="S33" s="59"/>
      <c r="T33" s="59">
        <v>1</v>
      </c>
      <c r="U33" s="59"/>
      <c r="V33" s="24">
        <v>1</v>
      </c>
      <c r="W33" s="35">
        <f t="shared" si="4"/>
        <v>7</v>
      </c>
    </row>
    <row r="34" spans="1:23" ht="21.95" customHeight="1">
      <c r="A34" s="16">
        <v>15</v>
      </c>
      <c r="B34" s="48" t="s">
        <v>45</v>
      </c>
      <c r="C34" s="42"/>
      <c r="D34" s="12"/>
      <c r="E34" s="12"/>
      <c r="F34" s="12"/>
      <c r="G34" s="12"/>
      <c r="H34" s="12"/>
      <c r="I34" s="12"/>
      <c r="J34" s="12"/>
      <c r="K34" s="59">
        <v>1</v>
      </c>
      <c r="L34" s="59"/>
      <c r="M34" s="59"/>
      <c r="N34" s="59"/>
      <c r="O34" s="12"/>
      <c r="P34" s="24">
        <v>6</v>
      </c>
      <c r="Q34" s="35"/>
      <c r="R34" s="29"/>
      <c r="S34" s="59"/>
      <c r="T34" s="59"/>
      <c r="U34" s="59"/>
      <c r="V34" s="24"/>
      <c r="W34" s="35">
        <f t="shared" si="4"/>
        <v>7</v>
      </c>
    </row>
    <row r="35" spans="1:23" ht="21.95" customHeight="1">
      <c r="A35" s="16">
        <v>16</v>
      </c>
      <c r="B35" s="48" t="s">
        <v>52</v>
      </c>
      <c r="C35" s="42"/>
      <c r="D35" s="12"/>
      <c r="E35" s="12"/>
      <c r="F35" s="12"/>
      <c r="G35" s="12"/>
      <c r="H35" s="12"/>
      <c r="I35" s="12"/>
      <c r="J35" s="12"/>
      <c r="K35" s="59"/>
      <c r="L35" s="59"/>
      <c r="M35" s="59"/>
      <c r="N35" s="59"/>
      <c r="O35" s="12"/>
      <c r="P35" s="24">
        <v>5</v>
      </c>
      <c r="Q35" s="35"/>
      <c r="R35" s="29"/>
      <c r="S35" s="59"/>
      <c r="T35" s="59"/>
      <c r="U35" s="59"/>
      <c r="V35" s="24"/>
      <c r="W35" s="35">
        <f t="shared" si="4"/>
        <v>5</v>
      </c>
    </row>
    <row r="36" spans="1:23" ht="21.95" customHeight="1">
      <c r="A36" s="16">
        <v>17</v>
      </c>
      <c r="B36" s="48" t="s">
        <v>53</v>
      </c>
      <c r="C36" s="42"/>
      <c r="D36" s="12"/>
      <c r="E36" s="12"/>
      <c r="F36" s="12"/>
      <c r="G36" s="12"/>
      <c r="H36" s="12"/>
      <c r="I36" s="12"/>
      <c r="J36" s="12"/>
      <c r="K36" s="59"/>
      <c r="L36" s="59">
        <v>1</v>
      </c>
      <c r="M36" s="59"/>
      <c r="N36" s="59"/>
      <c r="O36" s="12"/>
      <c r="P36" s="24">
        <v>1</v>
      </c>
      <c r="Q36" s="35"/>
      <c r="R36" s="29"/>
      <c r="S36" s="59"/>
      <c r="T36" s="59"/>
      <c r="U36" s="59"/>
      <c r="V36" s="24"/>
      <c r="W36" s="35">
        <f t="shared" si="4"/>
        <v>2</v>
      </c>
    </row>
    <row r="37" spans="1:23" ht="21.95" customHeight="1">
      <c r="A37" s="16">
        <v>18</v>
      </c>
      <c r="B37" s="48" t="s">
        <v>46</v>
      </c>
      <c r="C37" s="42"/>
      <c r="D37" s="12"/>
      <c r="E37" s="12"/>
      <c r="F37" s="12"/>
      <c r="G37" s="12"/>
      <c r="H37" s="12"/>
      <c r="I37" s="12"/>
      <c r="J37" s="12"/>
      <c r="K37" s="59">
        <v>1</v>
      </c>
      <c r="L37" s="59"/>
      <c r="M37" s="59"/>
      <c r="N37" s="59"/>
      <c r="O37" s="12"/>
      <c r="P37" s="24">
        <v>0</v>
      </c>
      <c r="Q37" s="35"/>
      <c r="R37" s="29"/>
      <c r="S37" s="59"/>
      <c r="T37" s="59"/>
      <c r="U37" s="59"/>
      <c r="V37" s="24"/>
      <c r="W37" s="35">
        <f t="shared" si="4"/>
        <v>1</v>
      </c>
    </row>
    <row r="38" spans="1:23" ht="21.95" customHeight="1">
      <c r="A38" s="16">
        <v>19</v>
      </c>
      <c r="B38" s="49" t="s">
        <v>62</v>
      </c>
      <c r="C38" s="43"/>
      <c r="D38" s="15"/>
      <c r="E38" s="15"/>
      <c r="F38" s="15"/>
      <c r="G38" s="15"/>
      <c r="H38" s="15"/>
      <c r="I38" s="15"/>
      <c r="J38" s="15"/>
      <c r="K38" s="60"/>
      <c r="L38" s="60">
        <v>1</v>
      </c>
      <c r="M38" s="60"/>
      <c r="N38" s="60"/>
      <c r="O38" s="15"/>
      <c r="P38" s="18">
        <v>7</v>
      </c>
      <c r="Q38" s="35"/>
      <c r="R38" s="30"/>
      <c r="S38" s="60"/>
      <c r="T38" s="60">
        <v>1</v>
      </c>
      <c r="U38" s="60"/>
      <c r="V38" s="18">
        <v>1</v>
      </c>
      <c r="W38" s="35">
        <f t="shared" si="4"/>
        <v>10</v>
      </c>
    </row>
    <row r="39" spans="1:23" ht="17.25" thickBot="1">
      <c r="A39" s="16">
        <v>20</v>
      </c>
      <c r="B39" s="68" t="s">
        <v>68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>
        <v>1</v>
      </c>
      <c r="N39" s="60"/>
      <c r="O39" s="15"/>
      <c r="P39" s="60">
        <v>3</v>
      </c>
      <c r="Q39" s="69"/>
      <c r="R39" s="60"/>
      <c r="S39" s="60">
        <v>1</v>
      </c>
      <c r="T39" s="60"/>
      <c r="U39" s="60"/>
      <c r="V39" s="60">
        <v>1</v>
      </c>
      <c r="W39" s="35">
        <f>SUM(C39:V39)</f>
        <v>6</v>
      </c>
    </row>
    <row r="40" spans="1:23" ht="21.95" customHeight="1" thickBot="1">
      <c r="A40" s="62" t="s">
        <v>57</v>
      </c>
      <c r="B40" s="63" t="s">
        <v>67</v>
      </c>
      <c r="C40" s="72">
        <f t="shared" ref="C40:D40" si="5">SUM(C41:C51)</f>
        <v>6</v>
      </c>
      <c r="D40" s="72">
        <f t="shared" si="5"/>
        <v>2</v>
      </c>
      <c r="E40" s="72">
        <f>SUM(E41:E51)</f>
        <v>2</v>
      </c>
      <c r="F40" s="72">
        <f t="shared" ref="F40:P40" si="6">SUM(F41:F51)</f>
        <v>6</v>
      </c>
      <c r="G40" s="72">
        <f t="shared" si="6"/>
        <v>9</v>
      </c>
      <c r="H40" s="72">
        <f t="shared" si="6"/>
        <v>3</v>
      </c>
      <c r="I40" s="72">
        <f t="shared" si="6"/>
        <v>1</v>
      </c>
      <c r="J40" s="72">
        <f t="shared" si="6"/>
        <v>1</v>
      </c>
      <c r="K40" s="72">
        <f t="shared" si="6"/>
        <v>5</v>
      </c>
      <c r="L40" s="72">
        <f t="shared" si="6"/>
        <v>1</v>
      </c>
      <c r="M40" s="72">
        <f t="shared" si="6"/>
        <v>0</v>
      </c>
      <c r="N40" s="72">
        <f t="shared" si="6"/>
        <v>0</v>
      </c>
      <c r="O40" s="72">
        <f t="shared" si="6"/>
        <v>0</v>
      </c>
      <c r="P40" s="72">
        <f t="shared" si="6"/>
        <v>0</v>
      </c>
      <c r="Q40" s="71">
        <f t="shared" ref="Q40" si="7">SUM(Q41:Q51)</f>
        <v>0</v>
      </c>
      <c r="R40" s="62">
        <f>SUM(R41:R51)</f>
        <v>1</v>
      </c>
      <c r="S40" s="62">
        <f>SUM(S41:S51)</f>
        <v>7</v>
      </c>
      <c r="T40" s="62">
        <f t="shared" ref="T40:V40" si="8">SUM(T41:T51)</f>
        <v>2</v>
      </c>
      <c r="U40" s="62">
        <f t="shared" si="8"/>
        <v>0</v>
      </c>
      <c r="V40" s="62">
        <f t="shared" si="8"/>
        <v>5</v>
      </c>
      <c r="W40" s="71">
        <f>SUM(W41:W51)</f>
        <v>51</v>
      </c>
    </row>
    <row r="41" spans="1:23" ht="21.95" customHeight="1">
      <c r="A41" s="16">
        <v>1</v>
      </c>
      <c r="B41" s="50" t="s">
        <v>8</v>
      </c>
      <c r="C41" s="31"/>
      <c r="D41" s="16"/>
      <c r="E41" s="16"/>
      <c r="F41" s="16"/>
      <c r="G41" s="16">
        <v>2</v>
      </c>
      <c r="H41" s="16"/>
      <c r="I41" s="16"/>
      <c r="J41" s="16"/>
      <c r="K41" s="16"/>
      <c r="L41" s="16"/>
      <c r="M41" s="16"/>
      <c r="N41" s="16"/>
      <c r="O41" s="17"/>
      <c r="P41" s="25"/>
      <c r="Q41" s="35"/>
      <c r="R41" s="31"/>
      <c r="S41" s="16"/>
      <c r="T41" s="16">
        <v>1</v>
      </c>
      <c r="U41" s="16"/>
      <c r="V41" s="23"/>
      <c r="W41" s="35">
        <f>SUM(C41:V41)</f>
        <v>3</v>
      </c>
    </row>
    <row r="42" spans="1:23" ht="21.95" customHeight="1">
      <c r="A42" s="59">
        <v>2</v>
      </c>
      <c r="B42" s="51" t="s">
        <v>9</v>
      </c>
      <c r="C42" s="29"/>
      <c r="D42" s="59"/>
      <c r="E42" s="59"/>
      <c r="F42" s="59"/>
      <c r="G42" s="59"/>
      <c r="H42" s="59"/>
      <c r="I42" s="59"/>
      <c r="J42" s="59"/>
      <c r="K42" s="59">
        <v>1</v>
      </c>
      <c r="L42" s="59"/>
      <c r="M42" s="59"/>
      <c r="N42" s="59"/>
      <c r="O42" s="12"/>
      <c r="P42" s="21"/>
      <c r="Q42" s="35"/>
      <c r="R42" s="29"/>
      <c r="S42" s="59">
        <v>1</v>
      </c>
      <c r="T42" s="59"/>
      <c r="U42" s="59"/>
      <c r="V42" s="24"/>
      <c r="W42" s="35">
        <f t="shared" ref="W42:W51" si="9">SUM(C42:V42)</f>
        <v>2</v>
      </c>
    </row>
    <row r="43" spans="1:23" ht="21.95" customHeight="1">
      <c r="A43" s="16">
        <v>3</v>
      </c>
      <c r="B43" s="51" t="s">
        <v>10</v>
      </c>
      <c r="C43" s="29">
        <v>1</v>
      </c>
      <c r="D43" s="59"/>
      <c r="E43" s="59">
        <v>1</v>
      </c>
      <c r="F43" s="59">
        <v>1</v>
      </c>
      <c r="G43" s="59">
        <v>1</v>
      </c>
      <c r="H43" s="59"/>
      <c r="I43" s="59"/>
      <c r="J43" s="59"/>
      <c r="K43" s="59">
        <v>1</v>
      </c>
      <c r="L43" s="59"/>
      <c r="M43" s="59"/>
      <c r="N43" s="59"/>
      <c r="O43" s="12"/>
      <c r="P43" s="21"/>
      <c r="Q43" s="35"/>
      <c r="R43" s="29"/>
      <c r="S43" s="59">
        <v>1</v>
      </c>
      <c r="T43" s="59"/>
      <c r="U43" s="59"/>
      <c r="V43" s="24"/>
      <c r="W43" s="35">
        <f t="shared" si="9"/>
        <v>6</v>
      </c>
    </row>
    <row r="44" spans="1:23" ht="21.95" customHeight="1">
      <c r="A44" s="59">
        <v>4</v>
      </c>
      <c r="B44" s="51" t="s">
        <v>11</v>
      </c>
      <c r="C44" s="29">
        <v>1</v>
      </c>
      <c r="D44" s="59"/>
      <c r="E44" s="59"/>
      <c r="F44" s="59">
        <v>1</v>
      </c>
      <c r="G44" s="59">
        <v>2</v>
      </c>
      <c r="H44" s="59">
        <v>1</v>
      </c>
      <c r="I44" s="59"/>
      <c r="J44" s="59">
        <v>1</v>
      </c>
      <c r="K44" s="59"/>
      <c r="L44" s="59"/>
      <c r="M44" s="59"/>
      <c r="N44" s="59"/>
      <c r="O44" s="12"/>
      <c r="P44" s="21"/>
      <c r="Q44" s="35"/>
      <c r="R44" s="29"/>
      <c r="S44" s="59"/>
      <c r="T44" s="59">
        <v>1</v>
      </c>
      <c r="U44" s="59"/>
      <c r="V44" s="24">
        <v>1</v>
      </c>
      <c r="W44" s="35">
        <f t="shared" si="9"/>
        <v>8</v>
      </c>
    </row>
    <row r="45" spans="1:23" ht="21.95" customHeight="1">
      <c r="A45" s="16">
        <v>5</v>
      </c>
      <c r="B45" s="52" t="s">
        <v>12</v>
      </c>
      <c r="C45" s="29"/>
      <c r="D45" s="59">
        <v>1</v>
      </c>
      <c r="E45" s="59"/>
      <c r="F45" s="59">
        <v>1</v>
      </c>
      <c r="G45" s="59">
        <v>1</v>
      </c>
      <c r="H45" s="59"/>
      <c r="I45" s="59"/>
      <c r="J45" s="59"/>
      <c r="K45" s="59">
        <v>2</v>
      </c>
      <c r="L45" s="59"/>
      <c r="M45" s="59"/>
      <c r="N45" s="59"/>
      <c r="O45" s="12"/>
      <c r="P45" s="21"/>
      <c r="Q45" s="35"/>
      <c r="R45" s="29"/>
      <c r="S45" s="59">
        <v>1</v>
      </c>
      <c r="T45" s="59"/>
      <c r="U45" s="59"/>
      <c r="V45" s="24"/>
      <c r="W45" s="35">
        <f t="shared" si="9"/>
        <v>6</v>
      </c>
    </row>
    <row r="46" spans="1:23" ht="21.95" customHeight="1">
      <c r="A46" s="59">
        <v>6</v>
      </c>
      <c r="B46" s="51" t="s">
        <v>13</v>
      </c>
      <c r="C46" s="29"/>
      <c r="D46" s="59"/>
      <c r="E46" s="59"/>
      <c r="F46" s="59">
        <v>1</v>
      </c>
      <c r="G46" s="59"/>
      <c r="H46" s="59"/>
      <c r="I46" s="59"/>
      <c r="J46" s="59"/>
      <c r="K46" s="59"/>
      <c r="L46" s="59"/>
      <c r="M46" s="59"/>
      <c r="N46" s="59"/>
      <c r="O46" s="12"/>
      <c r="P46" s="21"/>
      <c r="Q46" s="35"/>
      <c r="R46" s="29">
        <v>1</v>
      </c>
      <c r="S46" s="59">
        <v>1</v>
      </c>
      <c r="T46" s="59"/>
      <c r="U46" s="59"/>
      <c r="V46" s="24">
        <v>1</v>
      </c>
      <c r="W46" s="35">
        <f t="shared" si="9"/>
        <v>4</v>
      </c>
    </row>
    <row r="47" spans="1:23" ht="21.95" customHeight="1">
      <c r="A47" s="16">
        <v>7</v>
      </c>
      <c r="B47" s="51" t="s">
        <v>14</v>
      </c>
      <c r="C47" s="29">
        <v>1</v>
      </c>
      <c r="D47" s="59">
        <v>1</v>
      </c>
      <c r="E47" s="59"/>
      <c r="F47" s="59">
        <v>1</v>
      </c>
      <c r="G47" s="59"/>
      <c r="H47" s="59"/>
      <c r="I47" s="59"/>
      <c r="J47" s="59"/>
      <c r="K47" s="59"/>
      <c r="L47" s="59"/>
      <c r="M47" s="59"/>
      <c r="N47" s="59"/>
      <c r="O47" s="12"/>
      <c r="P47" s="21"/>
      <c r="Q47" s="35"/>
      <c r="R47" s="29"/>
      <c r="S47" s="59">
        <v>1</v>
      </c>
      <c r="T47" s="59"/>
      <c r="U47" s="59"/>
      <c r="V47" s="24">
        <v>1</v>
      </c>
      <c r="W47" s="35">
        <f t="shared" si="9"/>
        <v>5</v>
      </c>
    </row>
    <row r="48" spans="1:23" ht="21.95" customHeight="1">
      <c r="A48" s="59">
        <v>8</v>
      </c>
      <c r="B48" s="53" t="s">
        <v>15</v>
      </c>
      <c r="C48" s="29">
        <v>2</v>
      </c>
      <c r="D48" s="59"/>
      <c r="E48" s="59"/>
      <c r="F48" s="59"/>
      <c r="G48" s="59">
        <v>2</v>
      </c>
      <c r="H48" s="59">
        <v>1</v>
      </c>
      <c r="I48" s="59">
        <v>1</v>
      </c>
      <c r="J48" s="59"/>
      <c r="K48" s="59">
        <v>1</v>
      </c>
      <c r="L48" s="59"/>
      <c r="M48" s="59"/>
      <c r="N48" s="59"/>
      <c r="O48" s="12"/>
      <c r="P48" s="21"/>
      <c r="Q48" s="35"/>
      <c r="R48" s="29"/>
      <c r="S48" s="59">
        <v>1</v>
      </c>
      <c r="T48" s="59"/>
      <c r="U48" s="59"/>
      <c r="V48" s="24">
        <v>1</v>
      </c>
      <c r="W48" s="35">
        <f t="shared" si="9"/>
        <v>9</v>
      </c>
    </row>
    <row r="49" spans="1:23" ht="21.95" customHeight="1">
      <c r="A49" s="16">
        <v>9</v>
      </c>
      <c r="B49" s="51" t="s">
        <v>16</v>
      </c>
      <c r="C49" s="29">
        <v>1</v>
      </c>
      <c r="D49" s="59"/>
      <c r="E49" s="59"/>
      <c r="F49" s="59"/>
      <c r="G49" s="59">
        <v>1</v>
      </c>
      <c r="H49" s="59"/>
      <c r="I49" s="59"/>
      <c r="J49" s="59"/>
      <c r="K49" s="59"/>
      <c r="L49" s="59">
        <v>1</v>
      </c>
      <c r="M49" s="59"/>
      <c r="N49" s="59"/>
      <c r="O49" s="12"/>
      <c r="P49" s="21"/>
      <c r="Q49" s="35"/>
      <c r="R49" s="29"/>
      <c r="S49" s="59"/>
      <c r="T49" s="59"/>
      <c r="U49" s="59"/>
      <c r="V49" s="24"/>
      <c r="W49" s="35">
        <f t="shared" si="9"/>
        <v>3</v>
      </c>
    </row>
    <row r="50" spans="1:23" ht="21.95" customHeight="1">
      <c r="A50" s="59">
        <v>10</v>
      </c>
      <c r="B50" s="51" t="s">
        <v>70</v>
      </c>
      <c r="C50" s="30"/>
      <c r="D50" s="60"/>
      <c r="E50" s="60"/>
      <c r="F50" s="60">
        <v>1</v>
      </c>
      <c r="G50" s="60"/>
      <c r="H50" s="60">
        <v>1</v>
      </c>
      <c r="I50" s="60"/>
      <c r="J50" s="60"/>
      <c r="K50" s="60"/>
      <c r="L50" s="60"/>
      <c r="M50" s="60"/>
      <c r="N50" s="60"/>
      <c r="O50" s="15"/>
      <c r="P50" s="22"/>
      <c r="Q50" s="35"/>
      <c r="R50" s="30"/>
      <c r="S50" s="60"/>
      <c r="T50" s="60"/>
      <c r="U50" s="60"/>
      <c r="V50" s="18"/>
      <c r="W50" s="35">
        <f t="shared" si="9"/>
        <v>2</v>
      </c>
    </row>
    <row r="51" spans="1:23" ht="21.95" customHeight="1" thickBot="1">
      <c r="A51" s="16">
        <v>11</v>
      </c>
      <c r="B51" s="54" t="s">
        <v>17</v>
      </c>
      <c r="C51" s="30"/>
      <c r="D51" s="60"/>
      <c r="E51" s="60">
        <v>1</v>
      </c>
      <c r="F51" s="60"/>
      <c r="G51" s="60"/>
      <c r="H51" s="60"/>
      <c r="I51" s="60"/>
      <c r="J51" s="60"/>
      <c r="K51" s="60"/>
      <c r="L51" s="60"/>
      <c r="M51" s="60"/>
      <c r="N51" s="60"/>
      <c r="O51" s="15"/>
      <c r="P51" s="22"/>
      <c r="Q51" s="35"/>
      <c r="R51" s="30"/>
      <c r="S51" s="60">
        <v>1</v>
      </c>
      <c r="T51" s="60"/>
      <c r="U51" s="60"/>
      <c r="V51" s="18">
        <v>1</v>
      </c>
      <c r="W51" s="35">
        <f t="shared" si="9"/>
        <v>3</v>
      </c>
    </row>
    <row r="52" spans="1:23" ht="31.5" customHeight="1" thickBot="1">
      <c r="A52" s="56"/>
      <c r="B52" s="57" t="s">
        <v>58</v>
      </c>
      <c r="C52" s="55">
        <f t="shared" ref="C52:W52" si="10">C7+C19+C40</f>
        <v>6</v>
      </c>
      <c r="D52" s="55">
        <f t="shared" si="10"/>
        <v>2</v>
      </c>
      <c r="E52" s="55">
        <f t="shared" si="10"/>
        <v>2</v>
      </c>
      <c r="F52" s="55">
        <f t="shared" si="10"/>
        <v>6</v>
      </c>
      <c r="G52" s="55">
        <f t="shared" si="10"/>
        <v>9</v>
      </c>
      <c r="H52" s="55">
        <f t="shared" si="10"/>
        <v>3</v>
      </c>
      <c r="I52" s="55">
        <f t="shared" si="10"/>
        <v>1</v>
      </c>
      <c r="J52" s="55">
        <f t="shared" si="10"/>
        <v>1</v>
      </c>
      <c r="K52" s="55">
        <f t="shared" si="10"/>
        <v>19</v>
      </c>
      <c r="L52" s="55">
        <f t="shared" si="10"/>
        <v>15</v>
      </c>
      <c r="M52" s="55">
        <f t="shared" si="10"/>
        <v>2</v>
      </c>
      <c r="N52" s="55">
        <f t="shared" si="10"/>
        <v>2</v>
      </c>
      <c r="O52" s="55">
        <f t="shared" si="10"/>
        <v>30</v>
      </c>
      <c r="P52" s="55">
        <f t="shared" si="10"/>
        <v>59</v>
      </c>
      <c r="Q52" s="55">
        <f t="shared" si="10"/>
        <v>1</v>
      </c>
      <c r="R52" s="55">
        <f t="shared" si="10"/>
        <v>3</v>
      </c>
      <c r="S52" s="55">
        <f t="shared" si="10"/>
        <v>8</v>
      </c>
      <c r="T52" s="55">
        <f t="shared" si="10"/>
        <v>6</v>
      </c>
      <c r="U52" s="55">
        <f t="shared" si="10"/>
        <v>1</v>
      </c>
      <c r="V52" s="55">
        <f t="shared" si="10"/>
        <v>9</v>
      </c>
      <c r="W52" s="55">
        <f t="shared" si="10"/>
        <v>185</v>
      </c>
    </row>
  </sheetData>
  <mergeCells count="9">
    <mergeCell ref="B1:V1"/>
    <mergeCell ref="C5:P5"/>
    <mergeCell ref="A3:W3"/>
    <mergeCell ref="Q5:Q6"/>
    <mergeCell ref="A2:W2"/>
    <mergeCell ref="B5:B6"/>
    <mergeCell ref="A5:A6"/>
    <mergeCell ref="R5:V5"/>
    <mergeCell ref="W5:W6"/>
  </mergeCells>
  <phoneticPr fontId="1" type="noConversion"/>
  <pageMargins left="7.874015748031496E-2" right="5.9055118110236227E-2" top="5.9055118110236227E-2" bottom="5.9055118110236227E-2" header="0.19685039370078741" footer="0.2362204724409449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Sau chuyen den</vt:lpstr>
      <vt:lpstr>'Sau chuyen den'!Print_Titles</vt:lpstr>
    </vt:vector>
  </TitlesOfParts>
  <Company>TCCB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Thanh Binh</dc:creator>
  <cp:lastModifiedBy>Windows User</cp:lastModifiedBy>
  <cp:lastPrinted>2022-09-20T07:36:39Z</cp:lastPrinted>
  <dcterms:created xsi:type="dcterms:W3CDTF">2005-03-16T00:48:31Z</dcterms:created>
  <dcterms:modified xsi:type="dcterms:W3CDTF">2022-10-07T02:21:44Z</dcterms:modified>
</cp:coreProperties>
</file>