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THUY DUNG\TUYỂN DỤNG\2023\Tuyen dung ngoai y te\SNV\"/>
    </mc:Choice>
  </mc:AlternateContent>
  <bookViews>
    <workbookView xWindow="0" yWindow="0" windowWidth="20370" windowHeight="7455" firstSheet="1" activeTab="1"/>
  </bookViews>
  <sheets>
    <sheet name="Kangatang" sheetId="3" state="veryHidden" r:id=""/>
    <sheet name="SNV" sheetId="2" r:id="rId1"/>
  </sheets>
  <definedNames>
    <definedName name="_xlnm._FilterDatabase" localSheetId="1" hidden="1">SNV!$A$6:$K$221</definedName>
    <definedName name="_xlnm.Print_Titles" localSheetId="1">SNV!$6:$7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6" i="2" l="1"/>
  <c r="F218" i="2" l="1"/>
  <c r="F211" i="2"/>
  <c r="F205" i="2"/>
  <c r="F192" i="2"/>
  <c r="F185" i="2"/>
  <c r="F175" i="2"/>
  <c r="F166" i="2"/>
  <c r="F159" i="2"/>
  <c r="F147" i="2"/>
  <c r="F124" i="2"/>
  <c r="F114" i="2"/>
  <c r="F99" i="2"/>
  <c r="F80" i="2"/>
  <c r="F66" i="2"/>
  <c r="F62" i="2"/>
  <c r="F60" i="2"/>
  <c r="F57" i="2"/>
  <c r="F40" i="2"/>
  <c r="F31" i="2"/>
  <c r="F28" i="2"/>
  <c r="F24" i="2"/>
  <c r="F16" i="2"/>
  <c r="F11" i="2"/>
  <c r="F8" i="2" l="1"/>
  <c r="F113" i="2"/>
</calcChain>
</file>

<file path=xl/sharedStrings.xml><?xml version="1.0" encoding="utf-8"?>
<sst xmlns="http://schemas.openxmlformats.org/spreadsheetml/2006/main" count="1311" uniqueCount="541">
  <si>
    <t>CỘNG HÒA XÃ HỘI CHỦ NGHĨA VIỆT NAM</t>
  </si>
  <si>
    <t>Độc lập - Tự do - Hạnh phúc</t>
  </si>
  <si>
    <t>STT</t>
  </si>
  <si>
    <t>Tên cơ quan, đơn vị</t>
  </si>
  <si>
    <t>Vị trí việc làm cần tuyển</t>
  </si>
  <si>
    <t>Số lượng vị trí việc làm cần tuyển</t>
  </si>
  <si>
    <t>Trình độ chuyên môn</t>
  </si>
  <si>
    <t>Ngành/chuyên ngành đào tạo</t>
  </si>
  <si>
    <t>Ghi chú</t>
  </si>
  <si>
    <t>A</t>
  </si>
  <si>
    <t>Sở, ngành</t>
  </si>
  <si>
    <t>I</t>
  </si>
  <si>
    <t>Văn phòng UBND tỉnh</t>
  </si>
  <si>
    <t>Trung tâm Công báo và Tin học</t>
  </si>
  <si>
    <t>Báo chí truyền thông; Ngữ văn</t>
  </si>
  <si>
    <t>II</t>
  </si>
  <si>
    <t>Sở Công Thương</t>
  </si>
  <si>
    <t>Trung tâm Khuyến công và Xúc tiến thương mại Quảng Ngãi</t>
  </si>
  <si>
    <t xml:space="preserve">Khuyến công </t>
  </si>
  <si>
    <t>Đại học</t>
  </si>
  <si>
    <t>Kỹ sư an toàn lao động hoặc hoá chất</t>
  </si>
  <si>
    <t>Kỹ sư công nghệ sinh học</t>
  </si>
  <si>
    <t xml:space="preserve">Xúc tiến thương mại </t>
  </si>
  <si>
    <t>Cử nhân kinh tế</t>
  </si>
  <si>
    <t>Tư vấn và tiết kiệm năng lượng</t>
  </si>
  <si>
    <t>Kỹ sư kỹ thuật điện</t>
  </si>
  <si>
    <t>III</t>
  </si>
  <si>
    <t>Sở Giáo dục và Đào tạo</t>
  </si>
  <si>
    <t>Công nghệ thông tin</t>
  </si>
  <si>
    <t>Trung cấp trở lên</t>
  </si>
  <si>
    <t>Thư viện</t>
  </si>
  <si>
    <t>Ngành thư viện hoặc chuyên ngành khác có liên quan (có chứng chỉ bồi dưỡng kiến thức, kỹ năng nghề nghiệp chuyên ngành thư viện do cơ quan, tổ chức có thẩm quyền cấp)</t>
  </si>
  <si>
    <t>Văn thư</t>
  </si>
  <si>
    <t>Ngành hoặc chuyên ngành văn thư hành chính, văn thư - lưu trữ, lưu trữ, lưu trữ và quản lý thông tin (trường hợp có bằng tốt nghiệp trung cấp trở lên chuyên ngành khác phải có chứng chỉ bồi dưỡng nghiệp vụ văn thư do cơ sở đào tạo có thẩm quyền cấp)</t>
  </si>
  <si>
    <t>Thiết bị, thí nghiệm</t>
  </si>
  <si>
    <t>Cao đẳng trở lên</t>
  </si>
  <si>
    <t>Ngành Công nghệ thiết bị trường học hoặc có chuyên ngành khác phù hợp với vị trí việc làm thiết bị, thí nghiệm ở trường trung học</t>
  </si>
  <si>
    <t>Kế toán</t>
  </si>
  <si>
    <t>Kế toán, kiểm toán, tài chính</t>
  </si>
  <si>
    <t>Y tế</t>
  </si>
  <si>
    <t>Y sĩ</t>
  </si>
  <si>
    <t>Giáo vụ</t>
  </si>
  <si>
    <t>Tốt nghiệp cao đẳng sư phạm (hoặc có bằng tốt nghiệp cao đẳng các chuyên ngành khác phù hợp với vị trí việc làm giáo vụ)</t>
  </si>
  <si>
    <t>IV</t>
  </si>
  <si>
    <t>Sở Khoa học và Công nghệ</t>
  </si>
  <si>
    <t xml:space="preserve"> Văn thư - Thủ quỹ</t>
  </si>
  <si>
    <t xml:space="preserve">Đại học </t>
  </si>
  <si>
    <r>
      <t xml:space="preserve">Văn thư lưu trữ hoặc ngành, chuyên ngành khác và có chứng chỉ văn thư lưu trữ, chứng chỉ kế toán viên </t>
    </r>
    <r>
      <rPr>
        <i/>
        <sz val="12"/>
        <rFont val="Times New Roman"/>
        <family val="1"/>
      </rPr>
      <t>(nếu ngành, chuyên ngành đào tạo không phải là kế toán)</t>
    </r>
  </si>
  <si>
    <t>Kỹ thuật đo lường</t>
  </si>
  <si>
    <t>Công nghệ kỹ thuật Điện - Điện tử; Có Chứng nhận Kiểm định thiết bị chụp cắt lớp vi tính dùng trong y tế; Có Chứng chỉ cân điện tử không tự động cấp chính xác 1,2,3</t>
  </si>
  <si>
    <t>Thông tin và Thống kê khoa học công nghệ</t>
  </si>
  <si>
    <t>V</t>
  </si>
  <si>
    <t xml:space="preserve">Sở Kế hoạch và Đầu tư </t>
  </si>
  <si>
    <t>Trung tâm Xúc tiến đầu tư</t>
  </si>
  <si>
    <t>Xúc tiến đầu tư trong nước và nước ngoài</t>
  </si>
  <si>
    <t>Kinh tế (Kế toán, Tài chính, Kinh tế phát triển); Luật Kinh tế; Hành chính học; Quản lý nhà nước.</t>
  </si>
  <si>
    <t>Báo chí, Tuyên truyền; Truyền thông; Kinh tế (Kế toán, Tài chính, Kinh tế phát triển); Luật Kinh tế; Hành chính học; Quản lý nhà nước.</t>
  </si>
  <si>
    <t>VI</t>
  </si>
  <si>
    <t>Sở Lao động - Thương binh và Xã hội</t>
  </si>
  <si>
    <t>1</t>
  </si>
  <si>
    <t>Quỹ Bảo trợ trẻ em tỉnh</t>
  </si>
  <si>
    <t>Công tác xã hội, xã hội học hoặc Tiếng anh (phải có chứng chỉ công tác xã hội)</t>
  </si>
  <si>
    <t>Hành chính - Tổng hợp</t>
  </si>
  <si>
    <t>Luật, Hành chính</t>
  </si>
  <si>
    <t>2</t>
  </si>
  <si>
    <t>Trung tâm Điều dưỡng người có công tỉnh</t>
  </si>
  <si>
    <t>Y tế -Vật lý trị liệu</t>
  </si>
  <si>
    <t>Vật lý trị liệu, phục hồi chức năng</t>
  </si>
  <si>
    <t>Điều dưỡng viên, chăm sóc phục vụ buồng phòng</t>
  </si>
  <si>
    <t>3</t>
  </si>
  <si>
    <t>Trung tâm Công tác xã hội</t>
  </si>
  <si>
    <t>Chăm sóc</t>
  </si>
  <si>
    <t>Công tác xã hội</t>
  </si>
  <si>
    <t>Yêu cầu đã qua lớp đào tạo, bồi dưỡng về chăm sóc sức khỏe tâm thần hoặc chăm sóc sức khỏe người khuyết tật, trẻ em tự kỷ do Cục Bảo trợ xã hội tổ chức</t>
  </si>
  <si>
    <t>Điều dưỡng</t>
  </si>
  <si>
    <t>Quản lý đối tượng</t>
  </si>
  <si>
    <t>Luật, Quản trị kinh doanh</t>
  </si>
  <si>
    <t>VII</t>
  </si>
  <si>
    <t>Sở Nông nghiệp và PTNT</t>
  </si>
  <si>
    <t>Chi cục Thủy lợi (Trung tâm Phòng tránh và giảm nhẹ thiên tai)</t>
  </si>
  <si>
    <t>Hỗ trợ quản lý nhà nước về Thuỷ lợi, đê điều và phòng, chống thiên tai</t>
  </si>
  <si>
    <t>Kỹ thuật xây dựng công trình thuỷ hoặc Xây dựng Thuỷ lợi - thuỷ điện</t>
  </si>
  <si>
    <t>Trung tâm Khuyến nông</t>
  </si>
  <si>
    <t>Vị trí kỹ thuật trồng trọt</t>
  </si>
  <si>
    <t>Vị trí kỹ thuật lâm sinh</t>
  </si>
  <si>
    <t>Lâm sinh</t>
  </si>
  <si>
    <t>Ban Quản lý rừng phòng hộ tỉnh</t>
  </si>
  <si>
    <t>Phòng Kế hoạch - Kỹ thuật</t>
  </si>
  <si>
    <t>Kế hoạch - kỹ thuật</t>
  </si>
  <si>
    <t>Các trạm Quản lý bảo vệ rừng tại các huyện</t>
  </si>
  <si>
    <t>Quản lý bảo vệ, sử dụng và phát triển rừng; phòng cháy chữa cháy rừng.</t>
  </si>
  <si>
    <t>Lâm nghiệp</t>
  </si>
  <si>
    <t>Quản lý đất đai</t>
  </si>
  <si>
    <t>Luật</t>
  </si>
  <si>
    <t>Quản lý nhà nước</t>
  </si>
  <si>
    <t>Kinh tế</t>
  </si>
  <si>
    <t>Quản trị kinh doanh</t>
  </si>
  <si>
    <t>Cao đẳng</t>
  </si>
  <si>
    <t>Trung cấp</t>
  </si>
  <si>
    <t>4</t>
  </si>
  <si>
    <t>Ban Quản lý Khu bảo tồn biển Lý Sơn</t>
  </si>
  <si>
    <t>Nghiên cứu khoa học về bảo tồn đa dạng sinh học và hợp tác quốc tế</t>
  </si>
  <si>
    <t>Quản lý biển; Quản lý Tài nguyên và môi trường biển đảo; Khoa học thủy sản; Quản lý thủy sản; Khai thác thủy sản; Nuôi trồng thủy sản</t>
  </si>
  <si>
    <t>VIII</t>
  </si>
  <si>
    <t>Sở Nội vụ</t>
  </si>
  <si>
    <t>Trung tâm Lưu trữ lịch sử</t>
  </si>
  <si>
    <t>Xây dựng, bảo quản, bảo mật hệ thống cơ sở dữ liệu</t>
  </si>
  <si>
    <t>Thu thập, chỉnh lý tài liệu; sưu tầm tài liệu quý hiếm; giải mật tài liệu lưu trữ và tối ưu hóa thành phần tài liệu trong các kho lưu trữ</t>
  </si>
  <si>
    <t>Lưu trữ hoặc đại học ngành khác và có chứng chỉ bồi dưỡng nghiệp vụ lưu trữ do cơ sở đào tạo có thẩm quyền cấp</t>
  </si>
  <si>
    <t>IX</t>
  </si>
  <si>
    <t>Sở Tư pháp</t>
  </si>
  <si>
    <t>Trung tâm Trợ giúp pháp lý Nhà nước tỉnh</t>
  </si>
  <si>
    <t>Thực hiện trợ giúp pháp lý</t>
  </si>
  <si>
    <t xml:space="preserve"> Luật</t>
  </si>
  <si>
    <t>X</t>
  </si>
  <si>
    <t>Sở Thông tin và Truyền thông</t>
  </si>
  <si>
    <t>Trung tâm CNTT&amp;TT</t>
  </si>
  <si>
    <t>Quản trị viên hệ thống</t>
  </si>
  <si>
    <t>Công nghệ thông tin; An toàn thông tin; Khoa học máy tính; Mạng máy tính và truyền thông dữ liệu; Công nghệ phần mềm; Công nghệ Kỹ thuật Điện tử - Truyền thông</t>
  </si>
  <si>
    <t>An toàn thông tin</t>
  </si>
  <si>
    <t>Công nghệ thông tin; An toàn thông tin; Khoa học máy tính; Mạng máy tính và truyền thông dữ liệu; Công nghệ phần mềm</t>
  </si>
  <si>
    <t>Truyền thông</t>
  </si>
  <si>
    <t>Báo chí; Ngữ văn; Truyền thông đại chúng; Công nghệ truyền thông; Quan hệ công chúng</t>
  </si>
  <si>
    <t>XI</t>
  </si>
  <si>
    <t>Sở Văn hóa, Thể thao và Du lịch</t>
  </si>
  <si>
    <t>Thuyết minh tiếng Việt</t>
  </si>
  <si>
    <t xml:space="preserve"> Quản lý văn hóa</t>
  </si>
  <si>
    <t>Thuyết minh tiếng Anh</t>
  </si>
  <si>
    <t>Ngôn ngữ Anh</t>
  </si>
  <si>
    <t>Bảo tàng Tổng hợp tỉnh</t>
  </si>
  <si>
    <t>Thuyết minh viên và tuyên truyền  tại Bảo tàng tổng hợp tỉnh (Di sản viên hạng III)</t>
  </si>
  <si>
    <t>Bảo tàng, Du lịch, Văn hóa, Lịch sử, Ngữ Văn</t>
  </si>
  <si>
    <t>Thuyết minh viên và tuyên truyền tại Bảo tàng Khởi nghĩa Ba Tơ (Di sản viên hạng III)</t>
  </si>
  <si>
    <t>Bảo tàng, Du lịch, Văn hóa</t>
  </si>
  <si>
    <t>Thuyết minh viên tại Nhà trưng bày Văn hóa Sa Huỳnh (Di sản viên hạng III)</t>
  </si>
  <si>
    <t>Bảo tàng, Du lịch, Văn hóa; Lịch sử, Ngữ Văn</t>
  </si>
  <si>
    <t>Nghiên cứu và Sưu tầm (Di sản viên hạng III)</t>
  </si>
  <si>
    <t>Lịch sử - Khảo cổ học</t>
  </si>
  <si>
    <t>Kiểm kê và Bảo quản (Di sản viên hạng III)</t>
  </si>
  <si>
    <t>Bảo tàng, Lịch sử, Khảo cổ học, Hán Nôm</t>
  </si>
  <si>
    <t>Thư viện Tổng hợp tỉnh</t>
  </si>
  <si>
    <t>Truyền thông thư viện</t>
  </si>
  <si>
    <t xml:space="preserve">Luân chuyển tài nguyên thông tin và xây dựng mạng lưới Thư viện </t>
  </si>
  <si>
    <t xml:space="preserve"> Thông tin Thư viện</t>
  </si>
  <si>
    <t xml:space="preserve">Tổ chức phục vụ tài nguyên thông tin tại thư viện, phục vụ lưu động ngoài thư viện </t>
  </si>
  <si>
    <t>Thông tin Thư viện hoặc ngành đào tạo khoa học xã hội và nhân văn</t>
  </si>
  <si>
    <t>Trung tâm Văn hóa Nghệ thuật tỉnh</t>
  </si>
  <si>
    <t xml:space="preserve">Tuyên truyền viên </t>
  </si>
  <si>
    <t>Sư phạm Âm nhạc hoặc Văn hóa quần chúng</t>
  </si>
  <si>
    <t>Văn thư - lưu trữ</t>
  </si>
  <si>
    <t>XII</t>
  </si>
  <si>
    <t>Sở Y tế</t>
  </si>
  <si>
    <t>Bệnh viện Lao và Bệnh phổi tỉnh Quảng Ngãi</t>
  </si>
  <si>
    <t>Kế toán hoặc Tài chính</t>
  </si>
  <si>
    <t>Công nghệ thông tin</t>
  </si>
  <si>
    <t>Văn thư, lưu trữ</t>
  </si>
  <si>
    <t>Văn thư lưu trữ hoặc Quản trị văn phòng (có chứng chỉ Bồi dưỡng nghiệp vụ văn thư)</t>
  </si>
  <si>
    <t>Bệnh viện Nội tiết tỉnh Quảng Ngãi</t>
  </si>
  <si>
    <t>Trung tâm Pháp Y tỉnh Quảng Ngãi</t>
  </si>
  <si>
    <t>Tổ chức hành chính</t>
  </si>
  <si>
    <t>Luật hoặc Quản trị nhân lực</t>
  </si>
  <si>
    <t>Trung tâm Y tế thị xã Đức Phổ</t>
  </si>
  <si>
    <t>Trung tâm Y tế huyện Nghĩa Hành</t>
  </si>
  <si>
    <t>Trung tâm Y tế huyện Bình Sơn</t>
  </si>
  <si>
    <t>Trung tâm Y tế huyện Minh Long</t>
  </si>
  <si>
    <t xml:space="preserve">Trung tâm Y tế huyện Ba Tơ </t>
  </si>
  <si>
    <t>Quản trị nhân lực hoặc Quản trị hành chính</t>
  </si>
  <si>
    <t>Trung tâm Y tế huyện Trà Bồng</t>
  </si>
  <si>
    <t>Trung tâm Y tế huyện Sơn Hà</t>
  </si>
  <si>
    <t>Văn thư lưu trữ</t>
  </si>
  <si>
    <t>Trung tâm Y tế huyện Sơn Tây</t>
  </si>
  <si>
    <t>Trung tâm Y tế Quân Dân Y huyện Lý Sơn</t>
  </si>
  <si>
    <t>Phòng Kế hoạch Tổng hợp - Tổ chức Hành chính</t>
  </si>
  <si>
    <t>XIII</t>
  </si>
  <si>
    <t>Trường Đại học Phạm Văn Đồng</t>
  </si>
  <si>
    <t xml:space="preserve">Trung cấp trở lên </t>
  </si>
  <si>
    <t>Kế toán viên</t>
  </si>
  <si>
    <t>Quản lý khoa học và hợp tác quốc tế (Chuyên viên phụ trách xuất bản Tạp chí khoa học công nghệ và công tác truyền thông của trường)</t>
  </si>
  <si>
    <t xml:space="preserve">Báo chí - Truyền thông </t>
  </si>
  <si>
    <t>Thư viện viên</t>
  </si>
  <si>
    <t>Tổ chức cán bộ (Chuyên viên mảng công tác pháp chế và Thanh tra giáo dục)</t>
  </si>
  <si>
    <t>Chuyên viên mảng công tác Tổ chức Cán bộ</t>
  </si>
  <si>
    <t>Quản lý tổ chức và nhân sự hoặc Quản lý công</t>
  </si>
  <si>
    <t>B</t>
  </si>
  <si>
    <t>UBND các huyện, thị xã, thành phố</t>
  </si>
  <si>
    <t>UBND thành phố Quảng Ngãi</t>
  </si>
  <si>
    <t>Các trường mầm non</t>
  </si>
  <si>
    <t>Y tế kiêm Thủ quỹ</t>
  </si>
  <si>
    <t>Các trường tiểu học</t>
  </si>
  <si>
    <t>Thư viện kiêm Thủ quỹ</t>
  </si>
  <si>
    <t>Thông tin - thư viện (Trường hợp tốt nghiệp trung cấp trở lên chuyên ngành khác phải có chứng chỉ bồi dưỡng kiến thức, kỹ năng nghề nghiệp chuyên ngành thông tin - thư viện do cơ quan, tổ chức có thẩm quyền cấp)</t>
  </si>
  <si>
    <t>Văn thư kiêm Thủ quỹ</t>
  </si>
  <si>
    <t>Các trường trung học cơ sở</t>
  </si>
  <si>
    <t>Trung tâm Truyền
 thông - Văn hóa - Thể thao</t>
  </si>
  <si>
    <t>Biên tập viên</t>
  </si>
  <si>
    <t>Báo chí, xuất bản</t>
  </si>
  <si>
    <t>5</t>
  </si>
  <si>
    <t>Trung tâm Dịch vụ nông nghiệp</t>
  </si>
  <si>
    <t>Chăn nuôi thú y và lâm nghiệp</t>
  </si>
  <si>
    <t>Chăn nuôi - thú y</t>
  </si>
  <si>
    <t>Thủy sản và ngành nghề nông thôn</t>
  </si>
  <si>
    <t>Nuôi trồng thủy sản, Bệnh học thủy sản</t>
  </si>
  <si>
    <t>UBND huyện Ba Tơ</t>
  </si>
  <si>
    <t>Y tế kiêm thủ quỹ</t>
  </si>
  <si>
    <t>Kế toán kiêm văn thư</t>
  </si>
  <si>
    <t>Kế toán, Kiểm toán, Tài chính</t>
  </si>
  <si>
    <t>Kế toán kiêm Văn thư</t>
  </si>
  <si>
    <t>Các ngành Sư phạm</t>
  </si>
  <si>
    <t>Văn thư hành chính, văn thư - lưu trữ, lưu trữ, lưu trữ và quản lý thông tin</t>
  </si>
  <si>
    <t>Văn thư kiêm thủ quỹ</t>
  </si>
  <si>
    <t>Các trường TH&amp;THCS</t>
  </si>
  <si>
    <t>Văn thư kiêm Thư viện</t>
  </si>
  <si>
    <t>Trung tâm Truyền thông - Văn hóa - Thể thao</t>
  </si>
  <si>
    <t>Thể dục - Thể thao</t>
  </si>
  <si>
    <t>6</t>
  </si>
  <si>
    <t>Trung tâm GDNN-GDTX</t>
  </si>
  <si>
    <t>7</t>
  </si>
  <si>
    <t>Chăn nuôi, thú y và lâm nghiệp</t>
  </si>
  <si>
    <t>Chăn nuôi</t>
  </si>
  <si>
    <t>UBND huyện Tư Nghĩa</t>
  </si>
  <si>
    <t>Văn hóa quần chúng</t>
  </si>
  <si>
    <t>Văn hóa; Múa; Âm nhạc; Thanh nhạc</t>
  </si>
  <si>
    <t>Thể dục thể thao; Giáo dục thể chất (Điền kinh, Bóng đá)</t>
  </si>
  <si>
    <t>Phòng chống dịch bệnh động vật</t>
  </si>
  <si>
    <t>Chăn nuôi, Thú y, Công nghệ sinh học</t>
  </si>
  <si>
    <t>Thủy sản; Phát triển nông thôn</t>
  </si>
  <si>
    <t>Kế hoạch đầu tư</t>
  </si>
  <si>
    <t>Các trường THCS</t>
  </si>
  <si>
    <t>Thư viện kiêm thiết bị</t>
  </si>
  <si>
    <t>Thư viện hoặc Thư viện - Thiết bị hoặc ngành khác phải có chứng chỉ bồi dưỡng kiến thức, kỹ năng nghề nghiệp chuyên ngành thư viện do cơ quan, tổ chức có thẩm quyền cấp</t>
  </si>
  <si>
    <t>Văn thư - lưu trữ hoặc ngành khác phải có chứng chỉ bồi dưỡng nghiệp vụ văn thư do cơ sở đào tạo có thẩm quyền cấp</t>
  </si>
  <si>
    <t>UBND huyện Đức Phổ</t>
  </si>
  <si>
    <t xml:space="preserve">Y sĩ </t>
  </si>
  <si>
    <t>Thư viện kiêm Thiết bị</t>
  </si>
  <si>
    <t>Thông tin - thư viện (trường hợp tốt nghiệp trung cấp trở lên chuyên ngành khác phải có chứng chỉ bồi dưỡng kiến thức, kỹ năng nghề nghiệp chuyên ngành thông tin - thư viện do cơ quan, tổ chức có thẩm quyền cấp)</t>
  </si>
  <si>
    <t>Trung tâm Truyền thông - Văn hoá - Thể thao thị xã</t>
  </si>
  <si>
    <t>Văn hoá quần chúng</t>
  </si>
  <si>
    <t>Quản lý văn hoá hoặc Biên đạo múa</t>
  </si>
  <si>
    <t>UBND huyện Mộ Đức</t>
  </si>
  <si>
    <t xml:space="preserve">Văn thư </t>
  </si>
  <si>
    <t>Văn thư hành chính; văn thư - lưu trữ; lưu trữ; lưu trữ và quản lý thông tin</t>
  </si>
  <si>
    <t>Thông tin - Thư viện (Trường hợp tốt nghiệp trung cấp trở lên chuyên ngành khác phải có chứng chỉ bồi dưỡng kiến thức, kỹ năng nghề nghiệp chuyên ngành thông tin - thư viện do cơ quan, tổ chức có thẩm quyền cấp)</t>
  </si>
  <si>
    <t xml:space="preserve">Thư viện kiêm Thiết bị </t>
  </si>
  <si>
    <t>Trung tâm Truyền thông - 
Văn hóa - Thể thao</t>
  </si>
  <si>
    <t>Phóng viên</t>
  </si>
  <si>
    <t>Âm thanh viên</t>
  </si>
  <si>
    <t xml:space="preserve"> Trung cấp trở lên</t>
  </si>
  <si>
    <t>Âm thanh; công nghệ kỹ thuật điện tử, truyền thông; điện tử - viễn thông</t>
  </si>
  <si>
    <t>Phương pháp viên</t>
  </si>
  <si>
    <t>Hướng dẫn viên văn hóa</t>
  </si>
  <si>
    <t>UBND huyện Minh Long</t>
  </si>
  <si>
    <t>Y sỹ đa khoa</t>
  </si>
  <si>
    <t xml:space="preserve">Y tế </t>
  </si>
  <si>
    <t>Tài chính kế toán</t>
  </si>
  <si>
    <t>Thông tin - Thư viện</t>
  </si>
  <si>
    <t>Trung tâm TT-VH-TT huyện</t>
  </si>
  <si>
    <t>Quản lý văn hóa</t>
  </si>
  <si>
    <t>Điện tử - Viễn thông</t>
  </si>
  <si>
    <t>UBND huyện Nghĩa Hành</t>
  </si>
  <si>
    <t>Thư viện - Thiết bị</t>
  </si>
  <si>
    <t>UBND huyện Sơn Tây</t>
  </si>
  <si>
    <t>Y tế - thủ quỹ</t>
  </si>
  <si>
    <t>Kế toán - văn thư</t>
  </si>
  <si>
    <t>Các trường TH và THCS</t>
  </si>
  <si>
    <t>Thư viện - thiết bị</t>
  </si>
  <si>
    <t>Thông tin - thư viện hoặc ngành khác nhưng phải có chứng chỉ bồi dưỡng kiến thức, kỹ năng nghề nghiệp chuyên ngành thông tin - thư viện</t>
  </si>
  <si>
    <t>Đại học công nghệ thông tin - Viễn thông</t>
  </si>
  <si>
    <t>Văn hóa hoặc Thanh nhạc</t>
  </si>
  <si>
    <t>Thể dục Thể thao</t>
  </si>
  <si>
    <t>Thể dục, Thể thao hoặc các chuyên ngành liên quan</t>
  </si>
  <si>
    <t>Báo chí</t>
  </si>
  <si>
    <t>Trung tâm Dịch vụ Nông nghiệp huyện</t>
  </si>
  <si>
    <t>Phòng, chống dịch bệnh động vật</t>
  </si>
  <si>
    <t>Thú y, Chăn nuôi Thú y</t>
  </si>
  <si>
    <t>Chăn nuôi và Lâm nghiệp</t>
  </si>
  <si>
    <t>Chăn nuôi Thú y, Lâm nghiệp</t>
  </si>
  <si>
    <t>Thủy sản và Kinh tế nông nghiệp</t>
  </si>
  <si>
    <t>Kinh tế nông nghiệp</t>
  </si>
  <si>
    <t>UBND huyện Sơn Tịnh</t>
  </si>
  <si>
    <t>Các trường tiểu học</t>
  </si>
  <si>
    <t>Thư viện, Thiết bị</t>
  </si>
  <si>
    <t>Thư viện</t>
  </si>
  <si>
    <t>Văn Thư</t>
  </si>
  <si>
    <t>Trung tâm Truyền thông - Văn hóa - Thể thao huyện</t>
  </si>
  <si>
    <t>Thư  viện</t>
  </si>
  <si>
    <t>UBND huyện Trà Bồng</t>
  </si>
  <si>
    <t>Y sĩ đa khoa</t>
  </si>
  <si>
    <t>UBND huyện Bình Sơn</t>
  </si>
  <si>
    <t>Ban quản lý Cụm Công nghiệp và Đô thị huyện</t>
  </si>
  <si>
    <t>Phụ trách quản lý trật tự đô thị</t>
  </si>
  <si>
    <t>Kỹ sư xây dựng</t>
  </si>
  <si>
    <t>Thư viện - Bảo tồn, bảo tàng</t>
  </si>
  <si>
    <t>Chuyên ngành Thư viện</t>
  </si>
  <si>
    <t xml:space="preserve">TỔNG CỘNG: </t>
  </si>
  <si>
    <t>Chỉ tiêu</t>
  </si>
  <si>
    <t>Tuyên truyền - Quảng Bá</t>
  </si>
  <si>
    <t>Công tác xã hội hoặc Tin học (phải có chứng chỉ công tác xã hội)</t>
  </si>
  <si>
    <t>Trung tâm Ứng dụng và Dịch vụ khoa học công nghệ</t>
  </si>
  <si>
    <t>Các đơn vị sự nghiệp công lập trực thuộc Sở Giáo dục và Đào tạo</t>
  </si>
  <si>
    <t>Công nghệ thông tin và có Chứng chỉ quay phim; Chứng nhận Kỹ năng biên tập báo chí, báo mạng điện tử; Chứng nhận Kỹ năng dựng phim</t>
  </si>
  <si>
    <t>Báo chí (Trường hợp có bằng tốt nghiệp đại học khác ngành báo chí thì phải có chứng chỉ bồi dưỡng về nghiệp vụ báo chí do cơ sở đào tạo có thẩm quyền cấp hoặc có bằng tốt nghiệp cao đẳng, trung cấp ngành báo chí)</t>
  </si>
  <si>
    <t>Thư viện hoặc thư viện - Thiết bị trường học</t>
  </si>
  <si>
    <t>Lâm nghiệp; Lâm sinh; Quản lý tài nguyên rừng</t>
  </si>
  <si>
    <t>Lâm nghiệp; Lâm sinh.</t>
  </si>
  <si>
    <t>Nông học, trồng trọt</t>
  </si>
  <si>
    <t>Chuyên viên</t>
  </si>
  <si>
    <t>Công nghệ thông tin, Tin học</t>
  </si>
  <si>
    <t>Việt Nam học (ưu tiên đã có thẻ hướng dẫn viên du lịch tại điểm do Tổng cục du lịch cấp)</t>
  </si>
  <si>
    <t>Các ngành hoặc chuyên ngành: văn thư hành chính; văn thư - lưu trữ; lưu trữ; lưu trữ và quản lý thông tin (Trường hợp có bằng tốt nghiệp trung cấp trở lên chuyên ngành khác phải có chứng chỉ bồi dưỡng nghiệp vụ văn thư do cơ sở đào tạo có thẩm quyền cấp)</t>
  </si>
  <si>
    <t>Thông tin thư viện hoặc ngành Bảo tàng học, Văn hóa học thì phải có chứng chỉ bồi dưỡng kiến thức, kỹ năng nghề nghiệp chuyên ngành thông tin - thư viện do cơ quan, tổ chức có thẩm quyền cấp</t>
  </si>
  <si>
    <t>Văn thư - lưu trữ, lưu trữ học</t>
  </si>
  <si>
    <t>UBND TỈNH QUẢNG NGÃI</t>
  </si>
  <si>
    <t>SỞ NỘI VỤ</t>
  </si>
  <si>
    <t>Phòng Tổ chức - Hành chính và Dịch vụ quảng cáo</t>
  </si>
  <si>
    <t>Tổ chức cán bộ</t>
  </si>
  <si>
    <t>Kế hoạch</t>
  </si>
  <si>
    <t xml:space="preserve">Kế toán </t>
  </si>
  <si>
    <t>Phòng Chuyên đề - Văn nghệ và Giải trí</t>
  </si>
  <si>
    <t>Phát thanh viên tiếng Cor</t>
  </si>
  <si>
    <t xml:space="preserve">Báo chí truyền thông/Ngữ văn, Quản lý nhà nước. </t>
  </si>
  <si>
    <t xml:space="preserve">Người đồng bào dân tộc Cor; có chất giọng truyền cảm, sử dụng thành thạo Tiếng Cor, chuyển ngữ (bằng văn bản) từ tiếng Cor sang tiếng Kinh và ngược lại. </t>
  </si>
  <si>
    <t>Khối Nội dung</t>
  </si>
  <si>
    <t>Phóng viên Hạng 3</t>
  </si>
  <si>
    <t>Báo chí. Trường hợp có bằng tốt nghiệp đại học khác ngành báo chí thì phải có chứng chỉ bồi dưỡng về nghiệp vụ báo chí do cơ sở đào tạo có thẩm quyền cấp hoặc có bằng tốt nghiệp cao đẳng, trung cấp ngành báo chí</t>
  </si>
  <si>
    <t>Khối Kỹ thuật</t>
  </si>
  <si>
    <t xml:space="preserve">Công nghệ thông tin </t>
  </si>
  <si>
    <t>Tin học/Công nghệ thông tin/Khoa học máy tính</t>
  </si>
  <si>
    <t>XIV</t>
  </si>
  <si>
    <t>Đài Phát thanh và Truyền hình tỉnh</t>
  </si>
  <si>
    <t>Mã vị trí việc làm</t>
  </si>
  <si>
    <t>Mã ngành dự tuyển</t>
  </si>
  <si>
    <t>COTH01</t>
  </si>
  <si>
    <t>COTH02</t>
  </si>
  <si>
    <t>COTH03</t>
  </si>
  <si>
    <t>GIDU01</t>
  </si>
  <si>
    <t>GIDU02</t>
  </si>
  <si>
    <t>GIDU03</t>
  </si>
  <si>
    <t>GIDU04</t>
  </si>
  <si>
    <t>GIDU05</t>
  </si>
  <si>
    <t>GIDU06</t>
  </si>
  <si>
    <t>GIDU07</t>
  </si>
  <si>
    <t>KHCN01</t>
  </si>
  <si>
    <t>KHCN02</t>
  </si>
  <si>
    <t>KHCN03</t>
  </si>
  <si>
    <t>LADO01</t>
  </si>
  <si>
    <t>LADO02</t>
  </si>
  <si>
    <t>LADO03</t>
  </si>
  <si>
    <t>LADO04</t>
  </si>
  <si>
    <t>LADO05</t>
  </si>
  <si>
    <t>LADO06</t>
  </si>
  <si>
    <t>LADO07</t>
  </si>
  <si>
    <t>COTH04</t>
  </si>
  <si>
    <t>VAPH01</t>
  </si>
  <si>
    <t>KHDT01</t>
  </si>
  <si>
    <t>KHDT02</t>
  </si>
  <si>
    <t>CDNN cần tuyển</t>
  </si>
  <si>
    <t>Hạng III</t>
  </si>
  <si>
    <t>Hạng IV</t>
  </si>
  <si>
    <t>NONG01</t>
  </si>
  <si>
    <t>NONG02</t>
  </si>
  <si>
    <t>NONG03</t>
  </si>
  <si>
    <t>NONG04</t>
  </si>
  <si>
    <t>NONG05</t>
  </si>
  <si>
    <t>NONG06</t>
  </si>
  <si>
    <t>NONG07</t>
  </si>
  <si>
    <t>NONG08</t>
  </si>
  <si>
    <t>NONG09</t>
  </si>
  <si>
    <t>NONG10</t>
  </si>
  <si>
    <t>NONG11</t>
  </si>
  <si>
    <t>NONG12</t>
  </si>
  <si>
    <t>NONG13</t>
  </si>
  <si>
    <t>LADO08</t>
  </si>
  <si>
    <t>NONG14</t>
  </si>
  <si>
    <t>NOVU01</t>
  </si>
  <si>
    <t>NOVU02</t>
  </si>
  <si>
    <t>TUPH01</t>
  </si>
  <si>
    <t>TTTT01</t>
  </si>
  <si>
    <t>TTTT02</t>
  </si>
  <si>
    <t>TTTT03</t>
  </si>
  <si>
    <t>VAHO01</t>
  </si>
  <si>
    <t>VAHO02</t>
  </si>
  <si>
    <t>VAHO03</t>
  </si>
  <si>
    <t>VAHO04</t>
  </si>
  <si>
    <t>VAHO05</t>
  </si>
  <si>
    <t>VAHO06</t>
  </si>
  <si>
    <t>VAHO07</t>
  </si>
  <si>
    <t>VAHO08</t>
  </si>
  <si>
    <t>VAHO09</t>
  </si>
  <si>
    <t>VAHO10</t>
  </si>
  <si>
    <t>VAHO11</t>
  </si>
  <si>
    <t>VAHO12</t>
  </si>
  <si>
    <t>VAHO13</t>
  </si>
  <si>
    <t>SYTE01</t>
  </si>
  <si>
    <t>SYTE02</t>
  </si>
  <si>
    <t>SYTE03</t>
  </si>
  <si>
    <t>SYTE04</t>
  </si>
  <si>
    <t>SYTE05</t>
  </si>
  <si>
    <t>SYTE06</t>
  </si>
  <si>
    <t>SYTE07</t>
  </si>
  <si>
    <t>SYTE08</t>
  </si>
  <si>
    <t>SYTE11</t>
  </si>
  <si>
    <t>SYTE12</t>
  </si>
  <si>
    <t>SYTE13</t>
  </si>
  <si>
    <t>SYTE14</t>
  </si>
  <si>
    <t>SYTE15</t>
  </si>
  <si>
    <t>SYTE16</t>
  </si>
  <si>
    <t>SYTE17</t>
  </si>
  <si>
    <t>SYTE18</t>
  </si>
  <si>
    <t>SYTE09</t>
  </si>
  <si>
    <t>SYTE10</t>
  </si>
  <si>
    <t>VADO01</t>
  </si>
  <si>
    <t>VADO02</t>
  </si>
  <si>
    <t>VADO03</t>
  </si>
  <si>
    <t>VADO04</t>
  </si>
  <si>
    <t>VADO05</t>
  </si>
  <si>
    <t>VADO06</t>
  </si>
  <si>
    <t>PHTH01</t>
  </si>
  <si>
    <t>PHTH02</t>
  </si>
  <si>
    <t>PHTH03</t>
  </si>
  <si>
    <t>PHTH04</t>
  </si>
  <si>
    <t>PHTH05</t>
  </si>
  <si>
    <t>PHTH06</t>
  </si>
  <si>
    <t>BATO01</t>
  </si>
  <si>
    <t>BATO02</t>
  </si>
  <si>
    <t>BATO03</t>
  </si>
  <si>
    <t>BATO04</t>
  </si>
  <si>
    <t>BATO05</t>
  </si>
  <si>
    <t>BATO06</t>
  </si>
  <si>
    <t>BATO07</t>
  </si>
  <si>
    <t>BATO08</t>
  </si>
  <si>
    <t>BATO09</t>
  </si>
  <si>
    <t>BATO10</t>
  </si>
  <si>
    <t>BATO11</t>
  </si>
  <si>
    <t>BATO12</t>
  </si>
  <si>
    <t>BATO13</t>
  </si>
  <si>
    <t>BATO14</t>
  </si>
  <si>
    <t>BATO15</t>
  </si>
  <si>
    <t>BATO16</t>
  </si>
  <si>
    <t>BATO17</t>
  </si>
  <si>
    <t>BATO18</t>
  </si>
  <si>
    <t>BATO19</t>
  </si>
  <si>
    <t>BATO20</t>
  </si>
  <si>
    <t>BATO21</t>
  </si>
  <si>
    <t>BATO22</t>
  </si>
  <si>
    <t>TUNG01</t>
  </si>
  <si>
    <t>TUNG02</t>
  </si>
  <si>
    <t>TUNG03</t>
  </si>
  <si>
    <t>TUNG04</t>
  </si>
  <si>
    <t>TUNG05</t>
  </si>
  <si>
    <t>TUNG06</t>
  </si>
  <si>
    <t>TUNG07</t>
  </si>
  <si>
    <t>TUNG08</t>
  </si>
  <si>
    <t>TUNG09</t>
  </si>
  <si>
    <t>TUNG10</t>
  </si>
  <si>
    <t>TUNG11</t>
  </si>
  <si>
    <t>DUPH01</t>
  </si>
  <si>
    <t>DUPH02</t>
  </si>
  <si>
    <t>DUPH03</t>
  </si>
  <si>
    <t>DUPH04</t>
  </si>
  <si>
    <t>DUPH05</t>
  </si>
  <si>
    <t>DUPH06</t>
  </si>
  <si>
    <t>MODU01</t>
  </si>
  <si>
    <t>MODU02</t>
  </si>
  <si>
    <t>MODU03</t>
  </si>
  <si>
    <t>MODU04</t>
  </si>
  <si>
    <t>MODU05</t>
  </si>
  <si>
    <t>MODU06</t>
  </si>
  <si>
    <t>MODU07</t>
  </si>
  <si>
    <t>MODU08</t>
  </si>
  <si>
    <t>MILO01</t>
  </si>
  <si>
    <t>MILO02</t>
  </si>
  <si>
    <t>MILO03</t>
  </si>
  <si>
    <t>MILO04</t>
  </si>
  <si>
    <t>MILO05</t>
  </si>
  <si>
    <t>MILO06</t>
  </si>
  <si>
    <t>MILO07</t>
  </si>
  <si>
    <t>MILO08</t>
  </si>
  <si>
    <t>MILO09</t>
  </si>
  <si>
    <t>NGHA01</t>
  </si>
  <si>
    <t>NGHA02</t>
  </si>
  <si>
    <t>NGHA03</t>
  </si>
  <si>
    <t>NGHA04</t>
  </si>
  <si>
    <t>NGHA05</t>
  </si>
  <si>
    <t>NGHA06</t>
  </si>
  <si>
    <t>Múa hoặc Sân khấu; âm nhạc.</t>
  </si>
  <si>
    <t>SOTA01</t>
  </si>
  <si>
    <t>SOTA02</t>
  </si>
  <si>
    <t>SOTA03</t>
  </si>
  <si>
    <t>SOTA04</t>
  </si>
  <si>
    <t>SOTA05</t>
  </si>
  <si>
    <t>SOTA06</t>
  </si>
  <si>
    <t>SOTA07</t>
  </si>
  <si>
    <t>SOTA08</t>
  </si>
  <si>
    <t>SOTA09</t>
  </si>
  <si>
    <t>SOTA10</t>
  </si>
  <si>
    <t>SOTA11</t>
  </si>
  <si>
    <t>SOTA12</t>
  </si>
  <si>
    <t>SOTI01</t>
  </si>
  <si>
    <t>SOTI02</t>
  </si>
  <si>
    <t>SOTI03</t>
  </si>
  <si>
    <t>SOTI04</t>
  </si>
  <si>
    <t>SOTI05</t>
  </si>
  <si>
    <t>QUNQ01</t>
  </si>
  <si>
    <t>QUNQ02</t>
  </si>
  <si>
    <t>QUNQ03</t>
  </si>
  <si>
    <t>QUNQ04</t>
  </si>
  <si>
    <t>QUNQ05</t>
  </si>
  <si>
    <t>QUNQ06</t>
  </si>
  <si>
    <t>QUNQ07</t>
  </si>
  <si>
    <t>QUNQ08</t>
  </si>
  <si>
    <t>QUNQ09</t>
  </si>
  <si>
    <t>TRBO01</t>
  </si>
  <si>
    <t>TRBO02</t>
  </si>
  <si>
    <t>TRBO03</t>
  </si>
  <si>
    <t>TRBO04</t>
  </si>
  <si>
    <t>TRBO05</t>
  </si>
  <si>
    <t>TRBO06</t>
  </si>
  <si>
    <t>BISO01</t>
  </si>
  <si>
    <t>BISO02</t>
  </si>
  <si>
    <t>COTH</t>
  </si>
  <si>
    <t>CNTT</t>
  </si>
  <si>
    <t>THVI</t>
  </si>
  <si>
    <t>VATH</t>
  </si>
  <si>
    <t>TBTN</t>
  </si>
  <si>
    <t>KETO</t>
  </si>
  <si>
    <t>GIVU</t>
  </si>
  <si>
    <t>KHCN</t>
  </si>
  <si>
    <t>LADO</t>
  </si>
  <si>
    <t>NONG</t>
  </si>
  <si>
    <t>TUPH</t>
  </si>
  <si>
    <t>VAHO</t>
  </si>
  <si>
    <t>NOVU</t>
  </si>
  <si>
    <t>PHVI</t>
  </si>
  <si>
    <t>KHHO</t>
  </si>
  <si>
    <t>Các ngành về CNTT: Sư phạm tin học, toán ứng dụng, toán tin, đảm bảo toán học cho máy tính và hệ thống tính toán, điện tử và tin học, công nghệ truyền thông và và các ngành thuộc nhóm ngành Máy tính và Công nghệ thông tin trong Danh mục giáo dục đào tạo cấp IV trình độ đại học, thạc sĩ, tiến sĩ do Bộ Giáo dục và Đào tạo quy định và Danh mục ngành, nghề đào tạo cấp IV trình độ trung cấp, trình độ cao đẳng do Bộ Lao động - Thương binh và Xã hội quy định. Hoặc các ngành gần về đào tạo thông tin: Điện tử - Viễn thông; Công nghệ kỹ thuật điện tử - viễn thông; Kỹ thuật điện tử; Kỹ thuật viễn thông; Công nghệ kỹ thuật điện, điện tử; Công nghệ kỹ thuật điện tử, truyền thông; Hệ thống thông tin quản lý; Kỹ thuật điện tử - viễn thông; Kỹ thuật điều khiển và tự động hóa; Công nghệ kỹ thuật điều khiển và tự động hóa; Cơ sở toán học cho tin học</t>
  </si>
  <si>
    <t>KEHO</t>
  </si>
  <si>
    <t>SYTE</t>
  </si>
  <si>
    <t>BACH</t>
  </si>
  <si>
    <t>KYSU</t>
  </si>
  <si>
    <t>Ban Quản lý Khu Chứng tích Sơn Mỹ</t>
  </si>
  <si>
    <r>
      <t xml:space="preserve">PHỤ LỤC CHỈ TIÊU TUYỂN DỤNG VIÊN CHỨC CHO CÁC ĐƠN VỊ SỰ NGHIỆP NĂM 2023
</t>
    </r>
    <r>
      <rPr>
        <i/>
        <sz val="14"/>
        <rFont val="Times New Roman"/>
        <family val="1"/>
      </rPr>
      <t>(Kèm theo Thông báo số 250/TB-SNV ngày 07/9/2023 của Sở Nội vụ tỉnh Quảng Ngãi)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</si>
</sst>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_-* #,##0_-;\-* #,##0_-;_-* &quot;-&quot;_-;_-@_-"/>
    <numFmt numFmtId="165" formatCode="_(* #,##0.00_);_(* \(#,##0.00\);_(* &quot;-&quot;??_);_(@_)"/>
    <numFmt numFmtId="166" formatCode="#,##0\ &quot;$&quot;_);[Red]\(#,##0\ &quot;$&quot;\)"/>
    <numFmt numFmtId="167" formatCode="&quot;$&quot;###,0&quot;.&quot;00_);[Red]\(&quot;$&quot;###,0&quot;.&quot;00\)"/>
    <numFmt numFmtId="168" formatCode="_(* #,##0.0000000_);_(* \(#,##0.0000000\);_(* &quot;-&quot;??_);_(@_)"/>
    <numFmt numFmtId="169" formatCode="0.000%"/>
    <numFmt numFmtId="170" formatCode="_(* #,##0.000000_);_(* \(#,##0.000000\);_(* &quot;-&quot;??_);_(@_)"/>
    <numFmt numFmtId="171" formatCode="_(* #,##0.00000_);_(* \(#,##0.00000\);_(* &quot;-&quot;??_);_(@_)"/>
    <numFmt numFmtId="172" formatCode="_-&quot;$&quot;* #,##0_-;\-&quot;$&quot;* #,##0_-;_-&quot;$&quot;* &quot;-&quot;_-;_-@_-"/>
    <numFmt numFmtId="173" formatCode="&quot;$&quot;#,##0;[Red]\-&quot;$&quot;#,##0"/>
    <numFmt numFmtId="174" formatCode="_-&quot;$&quot;* #,##0.00_-;\-&quot;$&quot;* #,##0.00_-;_-&quot;$&quot;* &quot;-&quot;??_-;_-@_-"/>
    <numFmt numFmtId="181" formatCode="_-&quot;£&quot;* #,##0_-;\-&quot;£&quot;* #,##0_-;_-&quot;£&quot;* &quot;-&quot;_-;_-@_-"/>
    <numFmt numFmtId="182" formatCode="_-&quot;£&quot;* #,##0.00_-;\-&quot;£&quot;* #,##0.00_-;_-&quot;£&quot;* &quot;-&quot;??_-;_-@_-"/>
    <numFmt numFmtId="183" formatCode="_-* #,##0.00_-;\-* #,##0.00_-;_-* &quot;-&quot;??_-;_-@_-"/>
  </numFmts>
  <fonts count="68">
    <font>
      <sz val="10"/>
      <name val="Arial"/>
      <family val="2"/>
      <charset val="163"/>
    </font>
    <font>
      <sz val="10"/>
      <name val="Arial"/>
      <family val="2"/>
      <charset val="163"/>
    </font>
    <font>
      <b/>
      <sz val="14"/>
      <name val="Times New Roman"/>
      <family val="1"/>
    </font>
    <font>
      <sz val="14"/>
      <name val="Arial"/>
      <family val="2"/>
    </font>
    <font>
      <sz val="13.5"/>
      <name val=".VnTime"/>
      <family val="2"/>
    </font>
    <font>
      <i/>
      <sz val="14"/>
      <name val="Times New Roman"/>
      <family val="1"/>
    </font>
    <font>
      <sz val="13.5"/>
      <name val="Times New Roman"/>
      <family val="1"/>
    </font>
    <font>
      <b/>
      <sz val="13"/>
      <name val="Times New Roman"/>
      <family val="1"/>
    </font>
    <font>
      <b/>
      <sz val="10"/>
      <name val="Times New Roman"/>
      <family val="1"/>
    </font>
    <font>
      <sz val="10"/>
      <name val="Times New Roman"/>
      <family val="1"/>
    </font>
    <font>
      <i/>
      <sz val="12"/>
      <name val="Times New Roman"/>
      <family val="1"/>
    </font>
    <font>
      <b/>
      <sz val="12"/>
      <name val="Times New Roman"/>
      <family val="1"/>
    </font>
    <font>
      <b/>
      <sz val="12"/>
      <name val="Times New Roman"/>
      <family val="1"/>
      <charset val="163"/>
    </font>
    <font>
      <sz val="12"/>
      <name val="Times New Roman"/>
      <family val="1"/>
    </font>
    <font>
      <sz val="11"/>
      <name val="Times New Roman"/>
      <family val="1"/>
    </font>
    <font>
      <b/>
      <sz val="10"/>
      <name val="Times New Roman"/>
      <family val="1"/>
      <charset val="163"/>
    </font>
    <font>
      <b/>
      <sz val="10"/>
      <color rgb="FFFF0000"/>
      <name val="Times New Roman"/>
      <family val="1"/>
      <charset val="163"/>
    </font>
    <font>
      <sz val="12"/>
      <name val="Times New Roman"/>
      <family val="1"/>
      <charset val="163"/>
    </font>
    <font>
      <b/>
      <sz val="10"/>
      <name val="Arial"/>
      <family val="2"/>
      <charset val="163"/>
    </font>
    <font>
      <sz val="13.5"/>
      <color rgb="FFFF0000"/>
      <name val="Times New Roman"/>
      <family val="1"/>
    </font>
    <font>
      <b/>
      <sz val="13.5"/>
      <name val="Times New Roman"/>
      <family val="1"/>
    </font>
    <font>
      <b/>
      <sz val="13.5"/>
      <color rgb="FF7030A0"/>
      <name val="Times New Roman"/>
      <family val="1"/>
    </font>
    <font>
      <sz val="13"/>
      <name val="Times New Roman"/>
      <family val="1"/>
    </font>
    <font>
      <b/>
      <sz val="10"/>
      <color rgb="FFFF0000"/>
      <name val="Times New Roman"/>
      <family val="1"/>
    </font>
    <font>
      <sz val="10"/>
      <color rgb="FFFF0000"/>
      <name val="Times New Roman"/>
      <family val="1"/>
    </font>
    <font>
      <sz val="10"/>
      <color indexed="8"/>
      <name val="Times New Roman"/>
      <family val="1"/>
    </font>
    <font>
      <b/>
      <sz val="12"/>
      <name val=".VnTime"/>
      <family val="2"/>
    </font>
    <font>
      <b/>
      <sz val="13.5"/>
      <name val="Times New Roman"/>
      <family val="1"/>
      <charset val="163"/>
    </font>
    <font>
      <b/>
      <sz val="12"/>
      <name val="Arial"/>
      <family val="2"/>
    </font>
    <font>
      <sz val="10"/>
      <name val="MS Sans Serif"/>
      <family val="2"/>
    </font>
    <font>
      <sz val="12"/>
      <name val="Arial"/>
      <family val="2"/>
    </font>
    <font>
      <sz val="10"/>
      <name val="Arial"/>
      <family val="2"/>
    </font>
    <font>
      <sz val="10"/>
      <name val=" "/>
      <family val="1"/>
      <charset val="136"/>
    </font>
    <font>
      <sz val="14"/>
      <name val="뼻뮝"/>
      <family val="3"/>
    </font>
    <font>
      <sz val="12"/>
      <name val="바탕체"/>
      <family val="3"/>
    </font>
    <font>
      <sz val="12"/>
      <name val="뼻뮝"/>
      <family val="3"/>
    </font>
    <font>
      <sz val="12"/>
      <name val="VNI-Times"/>
    </font>
    <font>
      <sz val="11"/>
      <name val="돋움"/>
      <family val="3"/>
    </font>
    <font>
      <sz val="10"/>
      <name val="굴림체"/>
      <family val="3"/>
    </font>
    <font>
      <b/>
      <sz val="9"/>
      <name val="Arial"/>
      <family val="2"/>
    </font>
    <font>
      <sz val="12"/>
      <name val="新細明體"/>
      <charset val="136"/>
    </font>
    <font>
      <sz val="12"/>
      <name val="Courier"/>
      <family val="3"/>
    </font>
    <font>
      <sz val="12"/>
      <name val="Arial"/>
      <family val="2"/>
      <charset val="163"/>
    </font>
    <font>
      <sz val="12"/>
      <color indexed="8"/>
      <name val="Times New Roman"/>
      <family val="1"/>
    </font>
    <font>
      <sz val="12"/>
      <color rgb="FF000000"/>
      <name val="Times New Roman"/>
      <family val="1"/>
    </font>
    <font>
      <i/>
      <sz val="12"/>
      <name val="Times New Roman"/>
      <family val="1"/>
      <charset val="163"/>
    </font>
    <font>
      <sz val="14"/>
      <name val="Times New Roman"/>
      <family val="1"/>
      <charset val="163"/>
    </font>
    <font>
      <sz val="8"/>
      <name val="Arial"/>
      <family val="2"/>
      <charset val="163"/>
    </font>
    <font>
      <b/>
      <sz val="11"/>
      <name val="Times New Roman"/>
      <family val="1"/>
    </font>
    <font>
      <b/>
      <sz val="9"/>
      <name val="Times New Roman"/>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sz val="10"/>
      <name val="Arial"/>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33">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32">
    <xf numFmtId="0" fontId="0" fillId="0" borderId="0"/>
    <xf numFmtId="0" fontId="4" fillId="0" borderId="0"/>
    <xf numFmtId="165" fontId="1" fillId="0" borderId="0" applyFont="0" applyFill="0" applyBorder="0" applyAlignment="0" applyProtection="0"/>
    <xf numFmtId="0" fontId="28" fillId="0" borderId="7" applyNumberFormat="0" applyAlignment="0" applyProtection="0">
      <alignment horizontal="left" vertical="center"/>
    </xf>
    <xf numFmtId="0" fontId="28" fillId="0" borderId="5">
      <alignment horizontal="left" vertical="center"/>
    </xf>
    <xf numFmtId="38" fontId="29" fillId="0" borderId="0" applyFont="0" applyFill="0" applyBorder="0" applyAlignment="0" applyProtection="0"/>
    <xf numFmtId="40" fontId="29" fillId="0" borderId="0" applyFont="0" applyFill="0" applyBorder="0" applyAlignment="0" applyProtection="0"/>
    <xf numFmtId="166" fontId="29" fillId="0" borderId="0" applyFont="0" applyFill="0" applyBorder="0" applyAlignment="0" applyProtection="0"/>
    <xf numFmtId="167" fontId="29" fillId="0" borderId="0" applyFont="0" applyFill="0" applyBorder="0" applyAlignment="0" applyProtection="0"/>
    <xf numFmtId="0" fontId="30" fillId="0" borderId="0" applyNumberFormat="0" applyFont="0" applyFill="0" applyAlignment="0"/>
    <xf numFmtId="0" fontId="13" fillId="0" borderId="0"/>
    <xf numFmtId="0" fontId="31" fillId="0" borderId="0"/>
    <xf numFmtId="0" fontId="32" fillId="0" borderId="0" applyFont="0" applyFill="0" applyBorder="0" applyAlignment="0" applyProtection="0"/>
    <xf numFmtId="0" fontId="32" fillId="0" borderId="0" applyFont="0" applyFill="0" applyBorder="0" applyAlignment="0" applyProtection="0"/>
    <xf numFmtId="0" fontId="13" fillId="0" borderId="0">
      <alignment vertical="center"/>
    </xf>
    <xf numFmtId="40" fontId="33" fillId="0" borderId="0" applyFont="0" applyFill="0" applyBorder="0" applyAlignment="0" applyProtection="0"/>
    <xf numFmtId="38"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9" fontId="34" fillId="0" borderId="0" applyFont="0" applyFill="0" applyBorder="0" applyAlignment="0" applyProtection="0"/>
    <xf numFmtId="0" fontId="35" fillId="0" borderId="0"/>
    <xf numFmtId="168" fontId="36" fillId="0" borderId="0" applyFont="0" applyFill="0" applyBorder="0" applyAlignment="0" applyProtection="0"/>
    <xf numFmtId="169" fontId="37" fillId="0" borderId="0" applyFont="0" applyFill="0" applyBorder="0" applyAlignment="0" applyProtection="0"/>
    <xf numFmtId="170" fontId="36" fillId="0" borderId="0" applyFont="0" applyFill="0" applyBorder="0" applyAlignment="0" applyProtection="0"/>
    <xf numFmtId="171" fontId="36" fillId="0" borderId="0" applyFont="0" applyFill="0" applyBorder="0" applyAlignment="0" applyProtection="0"/>
    <xf numFmtId="0" fontId="38" fillId="0" borderId="0"/>
    <xf numFmtId="0" fontId="39" fillId="0" borderId="0" applyProtection="0"/>
    <xf numFmtId="164" fontId="40" fillId="0" borderId="0" applyFont="0" applyFill="0" applyBorder="0" applyAlignment="0" applyProtection="0"/>
    <xf numFmtId="40" fontId="41" fillId="0" borderId="0" applyFont="0" applyFill="0" applyBorder="0" applyAlignment="0" applyProtection="0"/>
    <xf numFmtId="172" fontId="40" fillId="0" borderId="0" applyFont="0" applyFill="0" applyBorder="0" applyAlignment="0" applyProtection="0"/>
    <xf numFmtId="173" fontId="41" fillId="0" borderId="0" applyFont="0" applyFill="0" applyBorder="0" applyAlignment="0" applyProtection="0"/>
    <xf numFmtId="174" fontId="40" fillId="0" borderId="0" applyFont="0" applyFill="0" applyBorder="0" applyAlignment="0" applyProtection="0"/>
  </cellStyleXfs>
  <cellXfs count="158">
    <xf numFmtId="0" fontId="0" fillId="0" borderId="0" xfId="0"/>
    <xf numFmtId="0" fontId="2" fillId="0" borderId="0" xfId="0" applyFont="1" applyAlignment="1">
      <alignment horizontal="center"/>
    </xf>
    <xf numFmtId="0" fontId="3" fillId="0" borderId="0" xfId="0" applyFont="1"/>
    <xf numFmtId="0" fontId="0" fillId="0" borderId="0" xfId="0" applyAlignment="1">
      <alignment horizontal="center"/>
    </xf>
    <xf numFmtId="0" fontId="6" fillId="0" borderId="0" xfId="1" applyFont="1" applyAlignment="1">
      <alignment horizontal="center" vertical="center"/>
    </xf>
    <xf numFmtId="0" fontId="8" fillId="0" borderId="0" xfId="1" applyFont="1" applyAlignment="1">
      <alignment horizontal="center" vertical="center" wrapText="1"/>
    </xf>
    <xf numFmtId="49" fontId="6" fillId="0" borderId="0" xfId="1" applyNumberFormat="1" applyFont="1" applyAlignment="1">
      <alignment horizontal="center"/>
    </xf>
    <xf numFmtId="0" fontId="6" fillId="0" borderId="0" xfId="1" applyFont="1" applyAlignment="1">
      <alignment horizontal="left"/>
    </xf>
    <xf numFmtId="0" fontId="6" fillId="0" borderId="0" xfId="1" applyFont="1" applyAlignment="1">
      <alignment horizontal="center"/>
    </xf>
    <xf numFmtId="0" fontId="9" fillId="0" borderId="0" xfId="1" applyFont="1"/>
    <xf numFmtId="0" fontId="6" fillId="0" borderId="0" xfId="1" applyFont="1"/>
    <xf numFmtId="0" fontId="8" fillId="0" borderId="0" xfId="1" applyFont="1" applyAlignment="1">
      <alignment horizontal="center"/>
    </xf>
    <xf numFmtId="49" fontId="11" fillId="0" borderId="1" xfId="1" applyNumberFormat="1" applyFont="1" applyBorder="1" applyAlignment="1">
      <alignment horizontal="center" vertical="center" wrapText="1"/>
    </xf>
    <xf numFmtId="49" fontId="11" fillId="0" borderId="1" xfId="0" applyNumberFormat="1" applyFont="1" applyBorder="1" applyAlignment="1">
      <alignment horizontal="center" vertical="center"/>
    </xf>
    <xf numFmtId="49" fontId="13" fillId="0" borderId="1" xfId="0" applyNumberFormat="1" applyFont="1" applyBorder="1" applyAlignment="1">
      <alignment horizontal="center" vertical="center"/>
    </xf>
    <xf numFmtId="0" fontId="13" fillId="0" borderId="1" xfId="1" applyFont="1" applyBorder="1" applyAlignment="1">
      <alignment horizontal="center" vertical="center" wrapText="1"/>
    </xf>
    <xf numFmtId="0" fontId="9" fillId="0" borderId="0" xfId="1" applyFont="1" applyAlignment="1">
      <alignment horizontal="center"/>
    </xf>
    <xf numFmtId="0" fontId="14" fillId="0" borderId="1" xfId="1" applyFont="1" applyBorder="1" applyAlignment="1">
      <alignment horizontal="center" vertical="center" wrapText="1"/>
    </xf>
    <xf numFmtId="49" fontId="14" fillId="0" borderId="1" xfId="0" applyNumberFormat="1" applyFont="1" applyBorder="1" applyAlignment="1">
      <alignment horizontal="center" vertical="center" wrapText="1"/>
    </xf>
    <xf numFmtId="49" fontId="12" fillId="0" borderId="1" xfId="0" quotePrefix="1" applyNumberFormat="1" applyFont="1" applyBorder="1" applyAlignment="1">
      <alignment horizontal="center" vertical="center"/>
    </xf>
    <xf numFmtId="0" fontId="15" fillId="0" borderId="0" xfId="1" applyFont="1" applyAlignment="1">
      <alignment horizontal="center"/>
    </xf>
    <xf numFmtId="0" fontId="13" fillId="0" borderId="1" xfId="1" applyFont="1" applyBorder="1" applyAlignment="1">
      <alignment horizontal="left" vertical="center" wrapText="1"/>
    </xf>
    <xf numFmtId="0" fontId="16" fillId="0" borderId="0" xfId="1" applyFont="1" applyAlignment="1">
      <alignment horizontal="center"/>
    </xf>
    <xf numFmtId="0" fontId="17" fillId="0" borderId="1" xfId="1"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1" fillId="0" borderId="0" xfId="1" applyFont="1" applyAlignment="1">
      <alignment horizontal="center"/>
    </xf>
    <xf numFmtId="49" fontId="13" fillId="0" borderId="1" xfId="0" applyNumberFormat="1" applyFont="1" applyBorder="1" applyAlignment="1">
      <alignment horizontal="left" vertical="center" wrapText="1"/>
    </xf>
    <xf numFmtId="0" fontId="11" fillId="0" borderId="0" xfId="1" applyFont="1" applyAlignment="1">
      <alignment horizontal="center" vertical="center" wrapText="1"/>
    </xf>
    <xf numFmtId="0" fontId="11" fillId="0" borderId="1" xfId="1" applyFont="1" applyBorder="1" applyAlignment="1">
      <alignment horizontal="center" vertical="center"/>
    </xf>
    <xf numFmtId="0" fontId="11" fillId="0" borderId="1" xfId="1" applyFont="1" applyBorder="1" applyAlignment="1">
      <alignment vertical="center"/>
    </xf>
    <xf numFmtId="0" fontId="7" fillId="0" borderId="0" xfId="1" applyFont="1" applyAlignment="1">
      <alignment horizontal="center"/>
    </xf>
    <xf numFmtId="0" fontId="18" fillId="0" borderId="0" xfId="0" applyFont="1"/>
    <xf numFmtId="0" fontId="13" fillId="0" borderId="1" xfId="1" applyFont="1" applyBorder="1" applyAlignment="1">
      <alignment vertical="center" wrapText="1"/>
    </xf>
    <xf numFmtId="0" fontId="19" fillId="0" borderId="0" xfId="1" applyFont="1"/>
    <xf numFmtId="3" fontId="13" fillId="0" borderId="1" xfId="0" applyNumberFormat="1" applyFont="1" applyBorder="1" applyAlignment="1">
      <alignment horizontal="center" vertical="center" wrapText="1"/>
    </xf>
    <xf numFmtId="3" fontId="13" fillId="0" borderId="1" xfId="0" applyNumberFormat="1" applyFont="1" applyBorder="1" applyAlignment="1">
      <alignment horizontal="left" vertical="center" wrapText="1"/>
    </xf>
    <xf numFmtId="0" fontId="20" fillId="0" borderId="0" xfId="1" applyFont="1"/>
    <xf numFmtId="3" fontId="13" fillId="0" borderId="1" xfId="2" applyNumberFormat="1" applyFont="1" applyFill="1" applyBorder="1" applyAlignment="1">
      <alignment horizontal="left" vertical="center" wrapText="1"/>
    </xf>
    <xf numFmtId="0" fontId="21" fillId="0" borderId="0" xfId="1" applyFont="1"/>
    <xf numFmtId="0" fontId="11" fillId="0" borderId="1" xfId="1" applyFont="1" applyBorder="1" applyAlignment="1">
      <alignment horizontal="center" vertical="center" wrapText="1"/>
    </xf>
    <xf numFmtId="0" fontId="22" fillId="0" borderId="1" xfId="0" applyFont="1" applyBorder="1" applyAlignment="1">
      <alignment horizontal="center" vertical="center" wrapText="1"/>
    </xf>
    <xf numFmtId="49" fontId="13" fillId="0" borderId="1" xfId="1" applyNumberFormat="1" applyFont="1" applyBorder="1" applyAlignment="1">
      <alignment horizontal="center" vertical="center" wrapText="1"/>
    </xf>
    <xf numFmtId="0" fontId="13" fillId="0" borderId="1" xfId="0" applyFont="1" applyBorder="1" applyAlignment="1">
      <alignment horizontal="left" vertical="center" wrapText="1"/>
    </xf>
    <xf numFmtId="0" fontId="23" fillId="0" borderId="0" xfId="1" applyFont="1" applyAlignment="1">
      <alignment horizontal="center"/>
    </xf>
    <xf numFmtId="0" fontId="23" fillId="2" borderId="0" xfId="1" applyFont="1" applyFill="1" applyAlignment="1">
      <alignment horizontal="center"/>
    </xf>
    <xf numFmtId="0" fontId="24" fillId="0" borderId="0" xfId="1" applyFont="1" applyAlignment="1">
      <alignment horizontal="center"/>
    </xf>
    <xf numFmtId="0" fontId="20" fillId="0" borderId="0" xfId="1" applyFont="1" applyAlignment="1">
      <alignment vertical="center"/>
    </xf>
    <xf numFmtId="0" fontId="25" fillId="0" borderId="0" xfId="1" applyFont="1" applyAlignment="1">
      <alignment horizontal="center" vertical="center" wrapText="1"/>
    </xf>
    <xf numFmtId="49" fontId="11" fillId="0" borderId="1" xfId="1" applyNumberFormat="1" applyFont="1" applyBorder="1" applyAlignment="1">
      <alignment horizontal="center" vertical="center"/>
    </xf>
    <xf numFmtId="0" fontId="17" fillId="0" borderId="1" xfId="0" applyFont="1" applyBorder="1" applyAlignment="1">
      <alignment horizontal="center" vertical="center" wrapText="1"/>
    </xf>
    <xf numFmtId="0" fontId="13" fillId="0" borderId="1" xfId="0" applyFont="1" applyBorder="1" applyAlignment="1">
      <alignment vertical="center" wrapText="1"/>
    </xf>
    <xf numFmtId="0" fontId="17" fillId="0" borderId="1" xfId="0" applyFont="1" applyBorder="1" applyAlignment="1">
      <alignment horizontal="left" vertical="center" wrapText="1"/>
    </xf>
    <xf numFmtId="49" fontId="13" fillId="0" borderId="1" xfId="0" applyNumberFormat="1" applyFont="1" applyBorder="1" applyAlignment="1">
      <alignment horizontal="center" vertical="center" wrapText="1"/>
    </xf>
    <xf numFmtId="0" fontId="11" fillId="0" borderId="0" xfId="1" applyFont="1" applyAlignment="1">
      <alignment vertical="center"/>
    </xf>
    <xf numFmtId="0" fontId="13" fillId="2" borderId="1" xfId="1" applyFont="1" applyFill="1" applyBorder="1" applyAlignment="1">
      <alignment horizontal="center" vertical="center" wrapText="1"/>
    </xf>
    <xf numFmtId="0" fontId="13" fillId="0" borderId="1" xfId="1" quotePrefix="1" applyFont="1" applyBorder="1" applyAlignment="1">
      <alignment horizontal="center" vertical="center" wrapText="1"/>
    </xf>
    <xf numFmtId="0" fontId="14" fillId="0" borderId="1" xfId="0" applyFont="1" applyBorder="1" applyAlignment="1">
      <alignment horizontal="center" vertical="center"/>
    </xf>
    <xf numFmtId="49" fontId="11" fillId="0" borderId="1" xfId="0" applyNumberFormat="1" applyFont="1" applyBorder="1" applyAlignment="1">
      <alignment horizontal="center" vertical="center" wrapText="1"/>
    </xf>
    <xf numFmtId="0" fontId="11" fillId="0" borderId="1" xfId="1" applyFont="1" applyBorder="1" applyAlignment="1">
      <alignment vertical="center" wrapText="1"/>
    </xf>
    <xf numFmtId="49" fontId="11" fillId="0" borderId="1" xfId="0" applyNumberFormat="1" applyFont="1" applyBorder="1" applyAlignment="1">
      <alignment vertical="center" wrapText="1"/>
    </xf>
    <xf numFmtId="0" fontId="43" fillId="0" borderId="1" xfId="0" applyFont="1" applyBorder="1" applyAlignment="1">
      <alignment horizontal="center" vertical="center" wrapText="1"/>
    </xf>
    <xf numFmtId="0" fontId="44" fillId="0" borderId="1" xfId="0" applyFont="1" applyBorder="1" applyAlignment="1">
      <alignment horizontal="center" vertical="center" wrapText="1"/>
    </xf>
    <xf numFmtId="0" fontId="43" fillId="0" borderId="1" xfId="0" applyFont="1" applyBorder="1" applyAlignment="1">
      <alignment vertical="center" wrapText="1"/>
    </xf>
    <xf numFmtId="49" fontId="45" fillId="0" borderId="1" xfId="0" applyNumberFormat="1" applyFont="1" applyBorder="1" applyAlignment="1">
      <alignment horizontal="center" vertical="center" wrapText="1"/>
    </xf>
    <xf numFmtId="0" fontId="43" fillId="0" borderId="1" xfId="1" applyFont="1" applyBorder="1" applyAlignment="1">
      <alignment horizontal="center" vertical="center" wrapText="1"/>
    </xf>
    <xf numFmtId="49" fontId="17" fillId="0" borderId="1" xfId="1" applyNumberFormat="1" applyFont="1" applyBorder="1" applyAlignment="1">
      <alignment horizontal="center" vertical="center" wrapText="1"/>
    </xf>
    <xf numFmtId="0" fontId="17" fillId="0" borderId="1" xfId="1" applyFont="1" applyBorder="1"/>
    <xf numFmtId="49" fontId="17" fillId="0" borderId="1" xfId="0" applyNumberFormat="1" applyFont="1" applyBorder="1" applyAlignment="1">
      <alignment vertical="center" wrapText="1"/>
    </xf>
    <xf numFmtId="49" fontId="27" fillId="0" borderId="1" xfId="1" applyNumberFormat="1" applyFont="1" applyBorder="1" applyAlignment="1">
      <alignment horizontal="right" wrapText="1"/>
    </xf>
    <xf numFmtId="0" fontId="11" fillId="0" borderId="1" xfId="1" applyFont="1" applyBorder="1" applyAlignment="1">
      <alignment horizontal="left" vertical="center" wrapText="1"/>
    </xf>
    <xf numFmtId="0" fontId="46" fillId="0" borderId="0" xfId="0" applyFont="1" applyAlignment="1">
      <alignment horizontal="center"/>
    </xf>
    <xf numFmtId="0" fontId="11" fillId="0" borderId="1" xfId="0" applyFont="1" applyBorder="1" applyAlignment="1">
      <alignment horizontal="center" vertical="center" wrapText="1"/>
    </xf>
    <xf numFmtId="0" fontId="9" fillId="0" borderId="1" xfId="1" applyFont="1" applyBorder="1" applyAlignment="1">
      <alignment horizontal="center" vertical="center" wrapText="1"/>
    </xf>
    <xf numFmtId="0" fontId="27" fillId="0" borderId="1" xfId="1" applyFont="1" applyBorder="1" applyAlignment="1">
      <alignment horizontal="center"/>
    </xf>
    <xf numFmtId="0" fontId="27" fillId="0" borderId="1" xfId="1" applyFont="1" applyBorder="1"/>
    <xf numFmtId="49" fontId="11" fillId="0" borderId="1" xfId="0" applyNumberFormat="1" applyFont="1" applyBorder="1" applyAlignment="1">
      <alignment horizontal="left" vertical="center" wrapText="1"/>
    </xf>
    <xf numFmtId="0" fontId="12" fillId="0" borderId="1" xfId="1" applyFont="1" applyBorder="1" applyAlignment="1">
      <alignment horizontal="center" vertical="center" wrapText="1"/>
    </xf>
    <xf numFmtId="49" fontId="12" fillId="0" borderId="1" xfId="0" applyNumberFormat="1" applyFont="1" applyBorder="1" applyAlignment="1">
      <alignment horizontal="left" vertical="center"/>
    </xf>
    <xf numFmtId="49" fontId="17" fillId="0" borderId="1" xfId="0" applyNumberFormat="1" applyFont="1" applyBorder="1" applyAlignment="1">
      <alignment horizontal="left" vertical="center" wrapText="1"/>
    </xf>
    <xf numFmtId="0" fontId="11" fillId="0" borderId="1" xfId="0" applyFont="1" applyBorder="1" applyAlignment="1">
      <alignment horizontal="left" vertical="center" wrapText="1"/>
    </xf>
    <xf numFmtId="49" fontId="11" fillId="0" borderId="1" xfId="0" applyNumberFormat="1" applyFont="1" applyBorder="1" applyAlignment="1">
      <alignment horizontal="left" vertical="center"/>
    </xf>
    <xf numFmtId="0" fontId="17" fillId="0" borderId="1" xfId="1" applyFont="1" applyBorder="1" applyAlignment="1">
      <alignment vertical="center"/>
    </xf>
    <xf numFmtId="49" fontId="11" fillId="0" borderId="1" xfId="0" applyNumberFormat="1" applyFont="1" applyBorder="1" applyAlignment="1">
      <alignment vertical="center"/>
    </xf>
    <xf numFmtId="0" fontId="13" fillId="0" borderId="1" xfId="0" quotePrefix="1" applyFont="1" applyBorder="1" applyAlignment="1">
      <alignment horizontal="center" vertical="center" wrapText="1"/>
    </xf>
    <xf numFmtId="0" fontId="11" fillId="0" borderId="1" xfId="0" applyFont="1" applyBorder="1" applyAlignment="1">
      <alignment vertical="center"/>
    </xf>
    <xf numFmtId="0" fontId="11" fillId="0" borderId="1" xfId="0" applyFont="1" applyBorder="1" applyAlignment="1">
      <alignment vertical="center" wrapText="1"/>
    </xf>
    <xf numFmtId="49" fontId="12" fillId="0" borderId="1" xfId="0" applyNumberFormat="1" applyFont="1" applyBorder="1" applyAlignment="1">
      <alignment horizontal="center" vertical="center"/>
    </xf>
    <xf numFmtId="0" fontId="12" fillId="0" borderId="1" xfId="1" applyFont="1" applyBorder="1" applyAlignment="1">
      <alignment horizontal="center" vertical="center"/>
    </xf>
    <xf numFmtId="0" fontId="11" fillId="0" borderId="1" xfId="1" applyFont="1" applyBorder="1" applyAlignment="1">
      <alignment horizontal="left" vertical="center"/>
    </xf>
    <xf numFmtId="0" fontId="26" fillId="0" borderId="1" xfId="1" applyFont="1" applyBorder="1" applyAlignment="1">
      <alignment horizontal="center" vertical="center"/>
    </xf>
    <xf numFmtId="0" fontId="14" fillId="0" borderId="1" xfId="0" applyFont="1" applyBorder="1" applyAlignment="1">
      <alignment horizontal="left" vertical="center" wrapText="1"/>
    </xf>
    <xf numFmtId="49" fontId="9" fillId="0" borderId="1" xfId="0" applyNumberFormat="1" applyFont="1" applyBorder="1" applyAlignment="1">
      <alignment horizontal="center" vertical="center" wrapText="1"/>
    </xf>
    <xf numFmtId="0" fontId="8" fillId="0" borderId="1" xfId="1" applyFont="1" applyBorder="1" applyAlignment="1">
      <alignment horizontal="center" vertical="center" wrapText="1"/>
    </xf>
    <xf numFmtId="49" fontId="13" fillId="0" borderId="1" xfId="0" applyNumberFormat="1" applyFont="1" applyBorder="1" applyAlignment="1">
      <alignment vertical="center"/>
    </xf>
    <xf numFmtId="49" fontId="13" fillId="0" borderId="1" xfId="0" applyNumberFormat="1" applyFont="1" applyBorder="1" applyAlignment="1">
      <alignment vertical="center" wrapText="1"/>
    </xf>
    <xf numFmtId="0" fontId="49" fillId="0" borderId="1" xfId="1" applyFont="1" applyBorder="1" applyAlignment="1">
      <alignment horizontal="center" vertical="center" wrapText="1"/>
    </xf>
    <xf numFmtId="49" fontId="13" fillId="0" borderId="1" xfId="0" applyNumberFormat="1" applyFont="1" applyBorder="1" applyAlignment="1">
      <alignment horizontal="left" vertical="center" wrapText="1"/>
    </xf>
    <xf numFmtId="49" fontId="13" fillId="0" borderId="1" xfId="0" applyNumberFormat="1" applyFont="1" applyBorder="1" applyAlignment="1">
      <alignment horizontal="center" vertical="center" wrapText="1"/>
    </xf>
    <xf numFmtId="0" fontId="13" fillId="0" borderId="1" xfId="1" applyFont="1" applyBorder="1" applyAlignment="1">
      <alignment vertical="center"/>
    </xf>
    <xf numFmtId="49" fontId="27" fillId="0" borderId="1" xfId="1" applyNumberFormat="1" applyFont="1" applyBorder="1" applyAlignment="1">
      <alignment horizontal="right" wrapText="1"/>
    </xf>
    <xf numFmtId="0" fontId="27" fillId="0" borderId="1" xfId="1" applyFont="1" applyBorder="1" applyAlignment="1">
      <alignment horizontal="center"/>
    </xf>
    <xf numFmtId="49" fontId="13" fillId="0" borderId="1" xfId="0" applyNumberFormat="1" applyFont="1" applyBorder="1" applyAlignment="1">
      <alignment horizontal="center" vertical="center"/>
    </xf>
    <xf numFmtId="49" fontId="13" fillId="0" borderId="1" xfId="0" applyNumberFormat="1" applyFont="1" applyBorder="1" applyAlignment="1">
      <alignment horizontal="left" vertical="center" wrapText="1"/>
    </xf>
    <xf numFmtId="49" fontId="14" fillId="0" borderId="1" xfId="0" applyNumberFormat="1" applyFont="1" applyBorder="1" applyAlignment="1">
      <alignment horizontal="center" vertical="center"/>
    </xf>
    <xf numFmtId="0" fontId="14" fillId="0" borderId="1" xfId="0" applyFont="1" applyBorder="1" applyAlignment="1">
      <alignment horizontal="left" vertical="center" wrapText="1"/>
    </xf>
    <xf numFmtId="49" fontId="14" fillId="0" borderId="1" xfId="0" applyNumberFormat="1" applyFont="1" applyBorder="1" applyAlignment="1">
      <alignment horizontal="left" vertical="center" wrapText="1"/>
    </xf>
    <xf numFmtId="0" fontId="14" fillId="0" borderId="1" xfId="0" applyFont="1" applyBorder="1" applyAlignment="1">
      <alignment horizontal="center" vertical="center"/>
    </xf>
    <xf numFmtId="0" fontId="14" fillId="0" borderId="1" xfId="0" applyFont="1" applyBorder="1" applyAlignment="1">
      <alignment horizontal="left" vertical="center"/>
    </xf>
    <xf numFmtId="49" fontId="13" fillId="0" borderId="1" xfId="1" applyNumberFormat="1" applyFont="1" applyBorder="1" applyAlignment="1">
      <alignment horizontal="center" vertical="center" wrapText="1"/>
    </xf>
    <xf numFmtId="0" fontId="13" fillId="3" borderId="1" xfId="0" applyFont="1" applyFill="1" applyBorder="1" applyAlignment="1">
      <alignment horizontal="left" vertical="center" wrapText="1"/>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0" fontId="17" fillId="0" borderId="1" xfId="0" applyFont="1" applyBorder="1" applyAlignment="1">
      <alignment horizontal="left" vertical="center" wrapText="1"/>
    </xf>
    <xf numFmtId="49" fontId="17" fillId="0" borderId="2" xfId="0" applyNumberFormat="1" applyFont="1" applyBorder="1" applyAlignment="1">
      <alignment horizontal="center" vertical="center"/>
    </xf>
    <xf numFmtId="49" fontId="17" fillId="0" borderId="3" xfId="0" applyNumberFormat="1" applyFont="1" applyBorder="1" applyAlignment="1">
      <alignment horizontal="center" vertical="center"/>
    </xf>
    <xf numFmtId="49" fontId="17" fillId="0" borderId="1" xfId="0" applyNumberFormat="1" applyFont="1" applyBorder="1" applyAlignment="1">
      <alignment horizontal="center" vertical="center" wrapText="1"/>
    </xf>
    <xf numFmtId="49" fontId="13" fillId="2" borderId="1" xfId="0" applyNumberFormat="1" applyFont="1" applyFill="1" applyBorder="1" applyAlignment="1">
      <alignment horizontal="center" vertical="center"/>
    </xf>
    <xf numFmtId="0" fontId="13" fillId="2" borderId="1" xfId="0" applyFont="1" applyFill="1" applyBorder="1" applyAlignment="1">
      <alignment horizontal="left" vertical="center" wrapText="1"/>
    </xf>
    <xf numFmtId="49" fontId="13" fillId="2" borderId="1" xfId="0" applyNumberFormat="1" applyFont="1" applyFill="1" applyBorder="1" applyAlignment="1">
      <alignment horizontal="left" vertical="center" wrapText="1"/>
    </xf>
    <xf numFmtId="0" fontId="13" fillId="0" borderId="1" xfId="1" applyFont="1" applyBorder="1" applyAlignment="1">
      <alignment horizontal="left" vertical="center" wrapText="1"/>
    </xf>
    <xf numFmtId="2" fontId="13" fillId="0" borderId="1" xfId="0" applyNumberFormat="1" applyFont="1" applyBorder="1" applyAlignment="1">
      <alignment horizontal="left" vertical="center" wrapText="1"/>
    </xf>
    <xf numFmtId="0" fontId="9" fillId="0" borderId="1" xfId="0" applyFont="1" applyBorder="1" applyAlignment="1">
      <alignment horizontal="center" vertical="center" wrapText="1"/>
    </xf>
    <xf numFmtId="0" fontId="48" fillId="0" borderId="2" xfId="1" applyFont="1" applyBorder="1" applyAlignment="1">
      <alignment horizontal="center" vertical="center" wrapText="1"/>
    </xf>
    <xf numFmtId="0" fontId="48" fillId="0" borderId="3" xfId="1" applyFont="1" applyBorder="1" applyAlignment="1">
      <alignment horizontal="center" vertical="center" wrapText="1"/>
    </xf>
    <xf numFmtId="0" fontId="48" fillId="0" borderId="4" xfId="1" applyFont="1" applyBorder="1" applyAlignment="1">
      <alignment horizontal="center" vertical="center" wrapText="1"/>
    </xf>
    <xf numFmtId="0" fontId="48" fillId="0" borderId="6" xfId="1" applyFont="1" applyBorder="1" applyAlignment="1">
      <alignment horizontal="center" vertical="center" wrapText="1"/>
    </xf>
    <xf numFmtId="49" fontId="13" fillId="0" borderId="1" xfId="0" applyNumberFormat="1" applyFont="1" applyBorder="1" applyAlignment="1">
      <alignment horizontal="center" vertical="center" wrapText="1"/>
    </xf>
    <xf numFmtId="3" fontId="13" fillId="0" borderId="1" xfId="0" applyNumberFormat="1" applyFont="1" applyBorder="1" applyAlignment="1">
      <alignment horizontal="left" vertical="center" wrapText="1"/>
    </xf>
    <xf numFmtId="1" fontId="13" fillId="0" borderId="1" xfId="0" applyNumberFormat="1" applyFont="1" applyBorder="1" applyAlignment="1">
      <alignment horizontal="center" vertical="center" wrapText="1"/>
    </xf>
    <xf numFmtId="3" fontId="13" fillId="0" borderId="1" xfId="0" applyNumberFormat="1" applyFont="1" applyBorder="1" applyAlignment="1">
      <alignment horizontal="center" vertical="center" wrapText="1"/>
    </xf>
    <xf numFmtId="49" fontId="13" fillId="0" borderId="1" xfId="0" applyNumberFormat="1" applyFont="1" applyBorder="1" applyAlignment="1">
      <alignment horizontal="left" vertical="center"/>
    </xf>
    <xf numFmtId="0" fontId="13" fillId="0" borderId="1" xfId="1" applyFont="1" applyBorder="1" applyAlignment="1">
      <alignment horizontal="center" vertical="center" wrapText="1"/>
    </xf>
    <xf numFmtId="49" fontId="17" fillId="0" borderId="1" xfId="1" applyNumberFormat="1" applyFont="1" applyBorder="1" applyAlignment="1">
      <alignment horizontal="center" vertical="center" wrapText="1"/>
    </xf>
    <xf numFmtId="49" fontId="13" fillId="0" borderId="2" xfId="1" applyNumberFormat="1" applyFont="1" applyBorder="1" applyAlignment="1">
      <alignment horizontal="center" vertical="center" wrapText="1"/>
    </xf>
    <xf numFmtId="49" fontId="13" fillId="0" borderId="8" xfId="1" applyNumberFormat="1" applyFont="1" applyBorder="1" applyAlignment="1">
      <alignment horizontal="center" vertical="center" wrapText="1"/>
    </xf>
    <xf numFmtId="49" fontId="13" fillId="0" borderId="3" xfId="1" applyNumberFormat="1" applyFont="1" applyBorder="1" applyAlignment="1">
      <alignment horizontal="center" vertical="center" wrapText="1"/>
    </xf>
    <xf numFmtId="0" fontId="13" fillId="0" borderId="2" xfId="1" applyFont="1" applyBorder="1" applyAlignment="1">
      <alignment horizontal="left" vertical="center" wrapText="1"/>
    </xf>
    <xf numFmtId="0" fontId="13" fillId="0" borderId="8" xfId="1" applyFont="1" applyBorder="1" applyAlignment="1">
      <alignment horizontal="left" vertical="center" wrapText="1"/>
    </xf>
    <xf numFmtId="0" fontId="13" fillId="0" borderId="3" xfId="1" applyFont="1" applyBorder="1" applyAlignment="1">
      <alignment horizontal="left" vertical="center" wrapText="1"/>
    </xf>
    <xf numFmtId="0" fontId="2" fillId="0" borderId="0" xfId="0" applyFont="1" applyAlignment="1">
      <alignment horizontal="center"/>
    </xf>
    <xf numFmtId="0" fontId="3" fillId="0" borderId="0" xfId="0" applyFont="1" applyAlignment="1">
      <alignment horizontal="center"/>
    </xf>
    <xf numFmtId="0" fontId="2" fillId="0" borderId="0" xfId="1" applyFont="1" applyAlignment="1">
      <alignment horizontal="center" vertical="center" wrapText="1"/>
    </xf>
    <xf numFmtId="49" fontId="17" fillId="0" borderId="1" xfId="0" applyNumberFormat="1" applyFont="1" applyBorder="1" applyAlignment="1">
      <alignment horizontal="left" vertical="center" wrapText="1"/>
    </xf>
    <xf numFmtId="0" fontId="7" fillId="0" borderId="0" xfId="1" applyFont="1" applyAlignment="1">
      <alignment horizontal="center" vertical="center" wrapText="1"/>
    </xf>
    <xf numFmtId="49" fontId="48" fillId="0" borderId="1" xfId="1" applyNumberFormat="1" applyFont="1" applyBorder="1" applyAlignment="1">
      <alignment horizontal="center" vertical="center" wrapText="1"/>
    </xf>
    <xf numFmtId="0" fontId="48" fillId="0" borderId="1" xfId="1" applyFont="1" applyBorder="1" applyAlignment="1">
      <alignment horizontal="left" vertical="center" wrapText="1"/>
    </xf>
    <xf numFmtId="0" fontId="48" fillId="0" borderId="1" xfId="1" applyFont="1" applyBorder="1" applyAlignment="1">
      <alignment horizontal="center" vertical="center" wrapText="1"/>
    </xf>
    <xf numFmtId="0" fontId="48" fillId="0" borderId="1" xfId="1" applyFont="1" applyBorder="1" applyAlignment="1">
      <alignment horizontal="center" vertical="center"/>
    </xf>
    <xf numFmtId="49" fontId="17" fillId="0" borderId="1" xfId="0" applyNumberFormat="1" applyFont="1" applyBorder="1" applyAlignment="1">
      <alignment horizontal="center" vertical="top" wrapText="1"/>
    </xf>
    <xf numFmtId="0" fontId="42" fillId="0" borderId="1" xfId="0" applyFont="1" applyBorder="1" applyAlignment="1">
      <alignment horizontal="center" vertical="top" wrapText="1"/>
    </xf>
    <xf numFmtId="0" fontId="42" fillId="0" borderId="1" xfId="0" applyFont="1" applyBorder="1" applyAlignment="1">
      <alignment horizontal="left" vertical="center" wrapText="1"/>
    </xf>
    <xf numFmtId="0" fontId="11" fillId="0" borderId="1" xfId="1" applyFont="1" applyBorder="1" applyAlignment="1">
      <alignment horizontal="left" vertical="center" wrapText="1"/>
    </xf>
    <xf numFmtId="0" fontId="46" fillId="0" borderId="0" xfId="0" applyFont="1" applyAlignment="1">
      <alignment horizontal="center"/>
    </xf>
    <xf numFmtId="49" fontId="13" fillId="0" borderId="1" xfId="1" applyNumberFormat="1" applyFont="1" applyBorder="1" applyAlignment="1">
      <alignment horizontal="center" vertical="center"/>
    </xf>
    <xf numFmtId="49" fontId="11" fillId="0" borderId="1" xfId="0" applyNumberFormat="1" applyFont="1" applyBorder="1" applyAlignment="1">
      <alignment horizontal="center" vertical="center"/>
    </xf>
    <xf numFmtId="49" fontId="11" fillId="0" borderId="1" xfId="0" applyNumberFormat="1" applyFont="1" applyBorder="1" applyAlignment="1">
      <alignment horizontal="center" vertical="center" wrapText="1"/>
    </xf>
    <xf numFmtId="0" fontId="13" fillId="0" borderId="1" xfId="0" applyFont="1" applyBorder="1" applyAlignment="1">
      <alignment horizontal="center" vertical="center"/>
    </xf>
  </cellXfs>
  <cellStyles count="32">
    <cellStyle name="Comma 2" xfId="2"/>
    <cellStyle name="Header1" xfId="3"/>
    <cellStyle name="Header2" xfId="4"/>
    <cellStyle name="Millares [0]_Well Timing" xfId="5"/>
    <cellStyle name="Millares_Well Timing" xfId="6"/>
    <cellStyle name="Moneda [0]_Well Timing" xfId="7"/>
    <cellStyle name="Moneda_Well Timing" xfId="8"/>
    <cellStyle name="n" xfId="9"/>
    <cellStyle name="Normal" xfId="0" builtinId="0"/>
    <cellStyle name="Normal 2" xfId="1"/>
    <cellStyle name="Normal 3" xfId="10"/>
    <cellStyle name="Normal 4" xfId="11"/>
    <cellStyle name=" [0.00]_ Att. 1- Cover" xfId="12"/>
    <cellStyle name="_ Att. 1- Cover" xfId="13"/>
    <cellStyle name="?_ Att. 1- Cover" xfId="14"/>
    <cellStyle name="똿뗦먛귟 [0.00]_PRODUCT DETAIL Q1" xfId="15"/>
    <cellStyle name="똿뗦먛귟_PRODUCT DETAIL Q1" xfId="16"/>
    <cellStyle name="믅됞 [0.00]_PRODUCT DETAIL Q1" xfId="17"/>
    <cellStyle name="믅됞_PRODUCT DETAIL Q1" xfId="18"/>
    <cellStyle name="백분율_95" xfId="19"/>
    <cellStyle name="뷭?_BOOKSHIP" xfId="20"/>
    <cellStyle name="콤마 [0]_1202" xfId="21"/>
    <cellStyle name="콤마_1202" xfId="22"/>
    <cellStyle name="통화 [0]_1202" xfId="23"/>
    <cellStyle name="통화_1202" xfId="24"/>
    <cellStyle name="표준_(정보부문)월별인원계획" xfId="25"/>
    <cellStyle name="一般_99Q3647-ALL-CAS2" xfId="26"/>
    <cellStyle name="千分位[0]_Book1" xfId="27"/>
    <cellStyle name="千分位_99Q3647-ALL-CAS2" xfId="28"/>
    <cellStyle name="貨幣 [0]_Book1" xfId="29"/>
    <cellStyle name="貨幣[0]_BRE" xfId="30"/>
    <cellStyle name="貨幣_Book1" xfId="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1028700</xdr:colOff>
      <xdr:row>2</xdr:row>
      <xdr:rowOff>9525</xdr:rowOff>
    </xdr:from>
    <xdr:to>
      <xdr:col>1</xdr:col>
      <xdr:colOff>1533525</xdr:colOff>
      <xdr:row>2</xdr:row>
      <xdr:rowOff>9525</xdr:rowOff>
    </xdr:to>
    <xdr:cxnSp macro="">
      <xdr:nvCxnSpPr>
        <xdr:cNvPr id="2" name="Straight Connector 1">
          <a:extLst>
            <a:ext uri="{FF2B5EF4-FFF2-40B4-BE49-F238E27FC236}">
              <a16:creationId xmlns:a16="http://schemas.microsoft.com/office/drawing/2014/main" id="{00000000-0008-0000-0100-000002000000}"/>
            </a:ext>
          </a:extLst>
        </xdr:cNvPr>
        <xdr:cNvCxnSpPr/>
      </xdr:nvCxnSpPr>
      <xdr:spPr>
        <a:xfrm>
          <a:off x="1466850" y="495300"/>
          <a:ext cx="5048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1181100</xdr:colOff>
      <xdr:row>2</xdr:row>
      <xdr:rowOff>0</xdr:rowOff>
    </xdr:from>
    <xdr:to>
      <xdr:col>8</xdr:col>
      <xdr:colOff>190500</xdr:colOff>
      <xdr:row>2</xdr:row>
      <xdr:rowOff>0</xdr:rowOff>
    </xdr:to>
    <xdr:cxnSp macro="">
      <xdr:nvCxnSpPr>
        <xdr:cNvPr id="3" name="Straight Connector 2">
          <a:extLst>
            <a:ext uri="{FF2B5EF4-FFF2-40B4-BE49-F238E27FC236}">
              <a16:creationId xmlns:a16="http://schemas.microsoft.com/office/drawing/2014/main" id="{00000000-0008-0000-0100-000003000000}"/>
            </a:ext>
          </a:extLst>
        </xdr:cNvPr>
        <xdr:cNvCxnSpPr/>
      </xdr:nvCxnSpPr>
      <xdr:spPr>
        <a:xfrm>
          <a:off x="7486650" y="485775"/>
          <a:ext cx="2019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1"/>
  <sheetViews>
    <sheetView tabSelected="1" zoomScaleNormal="100" workbookViewId="0">
      <selection activeCell="A4" sqref="A4:K4"/>
    </sheetView>
  </sheetViews>
  <sheetFormatPr defaultColWidth="12.7109375" defaultRowHeight="17.25"/>
  <cols>
    <col min="1" max="1" width="6.5703125" style="6" customWidth="1"/>
    <col min="2" max="2" width="26.5703125" style="7" customWidth="1"/>
    <col min="3" max="3" width="17.7109375" style="8" customWidth="1"/>
    <col min="4" max="4" width="10.28515625" style="8" customWidth="1"/>
    <col min="5" max="5" width="10.85546875" style="8" customWidth="1"/>
    <col min="6" max="6" width="11.140625" style="8" customWidth="1"/>
    <col min="7" max="7" width="11.42578125" style="8" customWidth="1"/>
    <col min="8" max="8" width="45.140625" style="8" customWidth="1"/>
    <col min="9" max="9" width="8" style="8" customWidth="1"/>
    <col min="10" max="10" width="7.140625" style="8" customWidth="1"/>
    <col min="11" max="11" width="16.85546875" style="8" customWidth="1"/>
    <col min="12" max="16384" width="12.7109375" style="10"/>
  </cols>
  <sheetData>
    <row r="1" spans="1:11" s="2" customFormat="1" ht="19.5" customHeight="1">
      <c r="A1" s="153" t="s">
        <v>311</v>
      </c>
      <c r="B1" s="153"/>
      <c r="C1" s="153"/>
      <c r="D1" s="71"/>
      <c r="E1" s="71"/>
      <c r="F1" s="1"/>
      <c r="G1" s="140" t="s">
        <v>0</v>
      </c>
      <c r="H1" s="140"/>
      <c r="I1" s="140"/>
      <c r="J1" s="140"/>
      <c r="K1" s="140"/>
    </row>
    <row r="2" spans="1:11" s="2" customFormat="1" ht="18.75">
      <c r="A2" s="140" t="s">
        <v>312</v>
      </c>
      <c r="B2" s="140"/>
      <c r="C2" s="140"/>
      <c r="D2" s="1"/>
      <c r="E2" s="1"/>
      <c r="F2" s="1"/>
      <c r="G2" s="140" t="s">
        <v>1</v>
      </c>
      <c r="H2" s="140"/>
      <c r="I2" s="140"/>
      <c r="J2" s="140"/>
      <c r="K2" s="140"/>
    </row>
    <row r="3" spans="1:11" customFormat="1" ht="15" customHeight="1">
      <c r="A3" s="141"/>
      <c r="B3" s="141"/>
      <c r="C3" s="141"/>
      <c r="D3" s="141"/>
      <c r="E3" s="141"/>
      <c r="F3" s="141"/>
      <c r="G3" s="3"/>
      <c r="H3" s="3"/>
      <c r="I3" s="3"/>
      <c r="J3" s="3"/>
      <c r="K3" s="3"/>
    </row>
    <row r="4" spans="1:11" s="4" customFormat="1" ht="40.5" customHeight="1">
      <c r="A4" s="142" t="s">
        <v>540</v>
      </c>
      <c r="B4" s="142"/>
      <c r="C4" s="142"/>
      <c r="D4" s="142"/>
      <c r="E4" s="142"/>
      <c r="F4" s="142"/>
      <c r="G4" s="142"/>
      <c r="H4" s="142"/>
      <c r="I4" s="142"/>
      <c r="J4" s="142"/>
      <c r="K4" s="142"/>
    </row>
    <row r="5" spans="1:11" s="4" customFormat="1" ht="10.5" customHeight="1">
      <c r="A5" s="144"/>
      <c r="B5" s="144"/>
      <c r="C5" s="144"/>
      <c r="D5" s="144"/>
      <c r="E5" s="144"/>
      <c r="F5" s="144"/>
      <c r="G5" s="144"/>
      <c r="H5" s="144"/>
      <c r="I5" s="144"/>
      <c r="J5" s="144"/>
      <c r="K5" s="144"/>
    </row>
    <row r="6" spans="1:11" s="9" customFormat="1" ht="33.75" customHeight="1">
      <c r="A6" s="145" t="s">
        <v>2</v>
      </c>
      <c r="B6" s="146" t="s">
        <v>3</v>
      </c>
      <c r="C6" s="147" t="s">
        <v>4</v>
      </c>
      <c r="D6" s="123" t="s">
        <v>329</v>
      </c>
      <c r="E6" s="123" t="s">
        <v>330</v>
      </c>
      <c r="F6" s="147" t="s">
        <v>5</v>
      </c>
      <c r="G6" s="147" t="s">
        <v>6</v>
      </c>
      <c r="H6" s="147" t="s">
        <v>7</v>
      </c>
      <c r="I6" s="125" t="s">
        <v>355</v>
      </c>
      <c r="J6" s="126"/>
      <c r="K6" s="148" t="s">
        <v>8</v>
      </c>
    </row>
    <row r="7" spans="1:11" s="11" customFormat="1" ht="27.75" customHeight="1">
      <c r="A7" s="145"/>
      <c r="B7" s="146"/>
      <c r="C7" s="147"/>
      <c r="D7" s="124"/>
      <c r="E7" s="124"/>
      <c r="F7" s="147"/>
      <c r="G7" s="147"/>
      <c r="H7" s="147"/>
      <c r="I7" s="93" t="s">
        <v>356</v>
      </c>
      <c r="J7" s="96" t="s">
        <v>357</v>
      </c>
      <c r="K7" s="148"/>
    </row>
    <row r="8" spans="1:11" s="11" customFormat="1" ht="19.5" customHeight="1">
      <c r="A8" s="12" t="s">
        <v>9</v>
      </c>
      <c r="B8" s="70" t="s">
        <v>10</v>
      </c>
      <c r="C8" s="40"/>
      <c r="D8" s="40"/>
      <c r="E8" s="40"/>
      <c r="F8" s="40">
        <f>SUM(F9,F11,F16,F24,F28,F31,F40,F57,F60,F62,F66,F80,F99)</f>
        <v>128</v>
      </c>
      <c r="G8" s="40"/>
      <c r="H8" s="40"/>
      <c r="I8" s="40"/>
      <c r="J8" s="40"/>
      <c r="K8" s="40"/>
    </row>
    <row r="9" spans="1:11" s="11" customFormat="1" ht="21" customHeight="1">
      <c r="A9" s="13" t="s">
        <v>11</v>
      </c>
      <c r="B9" s="76" t="s">
        <v>12</v>
      </c>
      <c r="C9" s="40"/>
      <c r="D9" s="40"/>
      <c r="E9" s="40"/>
      <c r="F9" s="77">
        <v>1</v>
      </c>
      <c r="G9" s="40"/>
      <c r="H9" s="40"/>
      <c r="I9" s="40"/>
      <c r="J9" s="40"/>
      <c r="K9" s="40"/>
    </row>
    <row r="10" spans="1:11" s="11" customFormat="1" ht="34.5" customHeight="1">
      <c r="A10" s="14"/>
      <c r="B10" s="27" t="s">
        <v>13</v>
      </c>
      <c r="C10" s="15" t="s">
        <v>305</v>
      </c>
      <c r="D10" s="15" t="s">
        <v>352</v>
      </c>
      <c r="E10" s="15" t="s">
        <v>537</v>
      </c>
      <c r="F10" s="15">
        <v>1</v>
      </c>
      <c r="G10" s="15" t="s">
        <v>19</v>
      </c>
      <c r="H10" s="15" t="s">
        <v>14</v>
      </c>
      <c r="I10" s="15" t="s">
        <v>114</v>
      </c>
      <c r="J10" s="15"/>
      <c r="K10" s="15"/>
    </row>
    <row r="11" spans="1:11" s="11" customFormat="1" ht="20.25" customHeight="1">
      <c r="A11" s="12" t="s">
        <v>15</v>
      </c>
      <c r="B11" s="70" t="s">
        <v>16</v>
      </c>
      <c r="C11" s="40"/>
      <c r="D11" s="40"/>
      <c r="E11" s="40"/>
      <c r="F11" s="40">
        <f>SUM(F12:F15)</f>
        <v>4</v>
      </c>
      <c r="G11" s="40"/>
      <c r="H11" s="40"/>
      <c r="I11" s="40"/>
      <c r="J11" s="40"/>
      <c r="K11" s="40"/>
    </row>
    <row r="12" spans="1:11" s="16" customFormat="1" ht="21.75" customHeight="1">
      <c r="A12" s="127"/>
      <c r="B12" s="103" t="s">
        <v>17</v>
      </c>
      <c r="C12" s="132" t="s">
        <v>18</v>
      </c>
      <c r="D12" s="15" t="s">
        <v>331</v>
      </c>
      <c r="E12" s="15" t="s">
        <v>519</v>
      </c>
      <c r="F12" s="15">
        <v>1</v>
      </c>
      <c r="G12" s="15" t="s">
        <v>19</v>
      </c>
      <c r="H12" s="15" t="s">
        <v>20</v>
      </c>
      <c r="I12" s="15" t="s">
        <v>114</v>
      </c>
      <c r="J12" s="15"/>
      <c r="K12" s="15"/>
    </row>
    <row r="13" spans="1:11" s="16" customFormat="1" ht="21.75" customHeight="1">
      <c r="A13" s="127"/>
      <c r="B13" s="103"/>
      <c r="C13" s="132"/>
      <c r="D13" s="15" t="s">
        <v>332</v>
      </c>
      <c r="E13" s="15" t="s">
        <v>519</v>
      </c>
      <c r="F13" s="15">
        <v>1</v>
      </c>
      <c r="G13" s="15" t="s">
        <v>19</v>
      </c>
      <c r="H13" s="15" t="s">
        <v>21</v>
      </c>
      <c r="I13" s="15" t="s">
        <v>114</v>
      </c>
      <c r="J13" s="15"/>
      <c r="K13" s="15"/>
    </row>
    <row r="14" spans="1:11" s="16" customFormat="1" ht="33.75" customHeight="1">
      <c r="A14" s="127"/>
      <c r="B14" s="103"/>
      <c r="C14" s="15" t="s">
        <v>22</v>
      </c>
      <c r="D14" s="15" t="s">
        <v>333</v>
      </c>
      <c r="E14" s="15" t="s">
        <v>519</v>
      </c>
      <c r="F14" s="15">
        <v>1</v>
      </c>
      <c r="G14" s="15" t="s">
        <v>19</v>
      </c>
      <c r="H14" s="15" t="s">
        <v>23</v>
      </c>
      <c r="I14" s="15" t="s">
        <v>114</v>
      </c>
      <c r="J14" s="15"/>
      <c r="K14" s="15"/>
    </row>
    <row r="15" spans="1:11" s="16" customFormat="1" ht="33.75" customHeight="1">
      <c r="A15" s="127"/>
      <c r="B15" s="103"/>
      <c r="C15" s="15" t="s">
        <v>24</v>
      </c>
      <c r="D15" s="15" t="s">
        <v>351</v>
      </c>
      <c r="E15" s="15" t="s">
        <v>519</v>
      </c>
      <c r="F15" s="15">
        <v>1</v>
      </c>
      <c r="G15" s="15" t="s">
        <v>19</v>
      </c>
      <c r="H15" s="15" t="s">
        <v>25</v>
      </c>
      <c r="I15" s="15" t="s">
        <v>114</v>
      </c>
      <c r="J15" s="15"/>
      <c r="K15" s="15"/>
    </row>
    <row r="16" spans="1:11" s="11" customFormat="1" ht="19.5" customHeight="1">
      <c r="A16" s="13" t="s">
        <v>26</v>
      </c>
      <c r="B16" s="76" t="s">
        <v>27</v>
      </c>
      <c r="C16" s="40"/>
      <c r="D16" s="40"/>
      <c r="E16" s="40"/>
      <c r="F16" s="40">
        <f>SUM(F17:F22)</f>
        <v>28</v>
      </c>
      <c r="G16" s="40"/>
      <c r="H16" s="40"/>
      <c r="I16" s="40"/>
      <c r="J16" s="40"/>
      <c r="K16" s="40"/>
    </row>
    <row r="17" spans="1:11" s="11" customFormat="1" ht="62.25" customHeight="1">
      <c r="A17" s="102"/>
      <c r="B17" s="127" t="s">
        <v>298</v>
      </c>
      <c r="C17" s="15" t="s">
        <v>30</v>
      </c>
      <c r="D17" s="15" t="s">
        <v>334</v>
      </c>
      <c r="E17" s="15" t="s">
        <v>521</v>
      </c>
      <c r="F17" s="15">
        <v>7</v>
      </c>
      <c r="G17" s="15" t="s">
        <v>29</v>
      </c>
      <c r="H17" s="73" t="s">
        <v>31</v>
      </c>
      <c r="I17" s="17"/>
      <c r="J17" s="17" t="s">
        <v>114</v>
      </c>
      <c r="K17" s="17"/>
    </row>
    <row r="18" spans="1:11" s="11" customFormat="1" ht="75.75" customHeight="1">
      <c r="A18" s="102"/>
      <c r="B18" s="127"/>
      <c r="C18" s="15" t="s">
        <v>32</v>
      </c>
      <c r="D18" s="15" t="s">
        <v>335</v>
      </c>
      <c r="E18" s="15" t="s">
        <v>522</v>
      </c>
      <c r="F18" s="15">
        <v>6</v>
      </c>
      <c r="G18" s="15" t="s">
        <v>29</v>
      </c>
      <c r="H18" s="92" t="s">
        <v>33</v>
      </c>
      <c r="I18" s="18"/>
      <c r="J18" s="18" t="s">
        <v>114</v>
      </c>
      <c r="K18" s="18"/>
    </row>
    <row r="19" spans="1:11" s="11" customFormat="1" ht="57.75" customHeight="1">
      <c r="A19" s="102"/>
      <c r="B19" s="127"/>
      <c r="C19" s="15" t="s">
        <v>34</v>
      </c>
      <c r="D19" s="15" t="s">
        <v>336</v>
      </c>
      <c r="E19" s="15" t="s">
        <v>523</v>
      </c>
      <c r="F19" s="15">
        <v>4</v>
      </c>
      <c r="G19" s="15" t="s">
        <v>35</v>
      </c>
      <c r="H19" s="92" t="s">
        <v>36</v>
      </c>
      <c r="I19" s="18"/>
      <c r="J19" s="18" t="s">
        <v>114</v>
      </c>
      <c r="K19" s="18"/>
    </row>
    <row r="20" spans="1:11" s="11" customFormat="1" ht="31.5">
      <c r="A20" s="102"/>
      <c r="B20" s="127"/>
      <c r="C20" s="15" t="s">
        <v>37</v>
      </c>
      <c r="D20" s="15" t="s">
        <v>337</v>
      </c>
      <c r="E20" s="15" t="s">
        <v>524</v>
      </c>
      <c r="F20" s="15">
        <v>2</v>
      </c>
      <c r="G20" s="15" t="s">
        <v>35</v>
      </c>
      <c r="H20" s="92" t="s">
        <v>38</v>
      </c>
      <c r="I20" s="18"/>
      <c r="J20" s="18" t="s">
        <v>114</v>
      </c>
      <c r="K20" s="18"/>
    </row>
    <row r="21" spans="1:11" s="11" customFormat="1" ht="31.5">
      <c r="A21" s="102"/>
      <c r="B21" s="127" t="s">
        <v>298</v>
      </c>
      <c r="C21" s="15" t="s">
        <v>39</v>
      </c>
      <c r="D21" s="15" t="s">
        <v>338</v>
      </c>
      <c r="E21" s="15" t="s">
        <v>536</v>
      </c>
      <c r="F21" s="15">
        <v>8</v>
      </c>
      <c r="G21" s="15" t="s">
        <v>29</v>
      </c>
      <c r="H21" s="73" t="s">
        <v>40</v>
      </c>
      <c r="I21" s="17"/>
      <c r="J21" s="17" t="s">
        <v>114</v>
      </c>
      <c r="K21" s="17"/>
    </row>
    <row r="22" spans="1:11" s="11" customFormat="1" ht="48.75" customHeight="1">
      <c r="A22" s="102"/>
      <c r="B22" s="127"/>
      <c r="C22" s="15" t="s">
        <v>41</v>
      </c>
      <c r="D22" s="15" t="s">
        <v>339</v>
      </c>
      <c r="E22" s="15" t="s">
        <v>525</v>
      </c>
      <c r="F22" s="15">
        <v>1</v>
      </c>
      <c r="G22" s="15" t="s">
        <v>35</v>
      </c>
      <c r="H22" s="73" t="s">
        <v>42</v>
      </c>
      <c r="I22" s="17"/>
      <c r="J22" s="17" t="s">
        <v>114</v>
      </c>
      <c r="K22" s="17"/>
    </row>
    <row r="23" spans="1:11" s="11" customFormat="1" ht="219" customHeight="1">
      <c r="A23" s="102"/>
      <c r="B23" s="127"/>
      <c r="C23" s="15" t="s">
        <v>28</v>
      </c>
      <c r="D23" s="15" t="s">
        <v>340</v>
      </c>
      <c r="E23" s="15" t="s">
        <v>520</v>
      </c>
      <c r="F23" s="15">
        <v>15</v>
      </c>
      <c r="G23" s="15" t="s">
        <v>29</v>
      </c>
      <c r="H23" s="73" t="s">
        <v>534</v>
      </c>
      <c r="I23" s="17"/>
      <c r="J23" s="17" t="s">
        <v>114</v>
      </c>
      <c r="K23" s="17"/>
    </row>
    <row r="24" spans="1:11" s="20" customFormat="1" ht="22.5" customHeight="1">
      <c r="A24" s="19" t="s">
        <v>43</v>
      </c>
      <c r="B24" s="78" t="s">
        <v>44</v>
      </c>
      <c r="C24" s="77"/>
      <c r="D24" s="77"/>
      <c r="E24" s="77"/>
      <c r="F24" s="77">
        <f>SUM(F25:F27)</f>
        <v>3</v>
      </c>
      <c r="G24" s="77"/>
      <c r="H24" s="77"/>
      <c r="I24" s="77"/>
      <c r="J24" s="77"/>
      <c r="K24" s="77"/>
    </row>
    <row r="25" spans="1:11" s="22" customFormat="1" ht="69.75" customHeight="1">
      <c r="A25" s="149"/>
      <c r="B25" s="143" t="s">
        <v>297</v>
      </c>
      <c r="C25" s="15" t="s">
        <v>45</v>
      </c>
      <c r="D25" s="15" t="s">
        <v>341</v>
      </c>
      <c r="E25" s="15" t="s">
        <v>522</v>
      </c>
      <c r="F25" s="15">
        <v>1</v>
      </c>
      <c r="G25" s="15" t="s">
        <v>46</v>
      </c>
      <c r="H25" s="15" t="s">
        <v>47</v>
      </c>
      <c r="I25" s="15" t="s">
        <v>114</v>
      </c>
      <c r="J25" s="21"/>
      <c r="K25" s="23"/>
    </row>
    <row r="26" spans="1:11" s="22" customFormat="1" ht="63.75" customHeight="1">
      <c r="A26" s="150"/>
      <c r="B26" s="151"/>
      <c r="C26" s="15" t="s">
        <v>48</v>
      </c>
      <c r="D26" s="15" t="s">
        <v>342</v>
      </c>
      <c r="E26" s="15" t="s">
        <v>526</v>
      </c>
      <c r="F26" s="15">
        <v>1</v>
      </c>
      <c r="G26" s="15" t="s">
        <v>46</v>
      </c>
      <c r="H26" s="15" t="s">
        <v>49</v>
      </c>
      <c r="I26" s="15" t="s">
        <v>114</v>
      </c>
      <c r="J26" s="21"/>
      <c r="K26" s="23"/>
    </row>
    <row r="27" spans="1:11" s="22" customFormat="1" ht="66" customHeight="1">
      <c r="A27" s="150"/>
      <c r="B27" s="151"/>
      <c r="C27" s="15" t="s">
        <v>50</v>
      </c>
      <c r="D27" s="15" t="s">
        <v>343</v>
      </c>
      <c r="E27" s="15" t="s">
        <v>520</v>
      </c>
      <c r="F27" s="15">
        <v>1</v>
      </c>
      <c r="G27" s="15" t="s">
        <v>46</v>
      </c>
      <c r="H27" s="15" t="s">
        <v>299</v>
      </c>
      <c r="I27" s="15" t="s">
        <v>114</v>
      </c>
      <c r="J27" s="21"/>
      <c r="K27" s="23"/>
    </row>
    <row r="28" spans="1:11" s="11" customFormat="1" ht="22.5" customHeight="1">
      <c r="A28" s="72" t="s">
        <v>51</v>
      </c>
      <c r="B28" s="80" t="s">
        <v>52</v>
      </c>
      <c r="C28" s="40"/>
      <c r="D28" s="40"/>
      <c r="E28" s="40"/>
      <c r="F28" s="77">
        <f>SUM(F29:F30)</f>
        <v>2</v>
      </c>
      <c r="G28" s="40"/>
      <c r="H28" s="40"/>
      <c r="I28" s="40"/>
      <c r="J28" s="40"/>
      <c r="K28" s="40"/>
    </row>
    <row r="29" spans="1:11" s="11" customFormat="1" ht="52.5" customHeight="1">
      <c r="A29" s="83"/>
      <c r="B29" s="51" t="s">
        <v>53</v>
      </c>
      <c r="C29" s="15" t="s">
        <v>54</v>
      </c>
      <c r="D29" s="15" t="s">
        <v>353</v>
      </c>
      <c r="E29" s="15" t="s">
        <v>533</v>
      </c>
      <c r="F29" s="23">
        <v>1</v>
      </c>
      <c r="G29" s="15" t="s">
        <v>19</v>
      </c>
      <c r="H29" s="15" t="s">
        <v>55</v>
      </c>
      <c r="I29" s="15" t="s">
        <v>114</v>
      </c>
      <c r="J29" s="15"/>
      <c r="K29" s="15"/>
    </row>
    <row r="30" spans="1:11" s="11" customFormat="1" ht="52.5" customHeight="1">
      <c r="A30" s="83"/>
      <c r="B30" s="51" t="s">
        <v>53</v>
      </c>
      <c r="C30" s="15" t="s">
        <v>295</v>
      </c>
      <c r="D30" s="15" t="s">
        <v>354</v>
      </c>
      <c r="E30" s="15" t="s">
        <v>537</v>
      </c>
      <c r="F30" s="23">
        <v>1</v>
      </c>
      <c r="G30" s="15" t="s">
        <v>19</v>
      </c>
      <c r="H30" s="15" t="s">
        <v>56</v>
      </c>
      <c r="I30" s="15" t="s">
        <v>114</v>
      </c>
      <c r="J30" s="15"/>
      <c r="K30" s="15"/>
    </row>
    <row r="31" spans="1:11" s="11" customFormat="1" ht="22.5" customHeight="1">
      <c r="A31" s="12" t="s">
        <v>57</v>
      </c>
      <c r="B31" s="152" t="s">
        <v>58</v>
      </c>
      <c r="C31" s="152"/>
      <c r="D31" s="70"/>
      <c r="E31" s="70"/>
      <c r="F31" s="40">
        <f>SUM(F32:F39)</f>
        <v>11</v>
      </c>
      <c r="G31" s="40"/>
      <c r="H31" s="40"/>
      <c r="I31" s="40"/>
      <c r="J31" s="40"/>
      <c r="K31" s="40"/>
    </row>
    <row r="32" spans="1:11" s="11" customFormat="1" ht="36" customHeight="1">
      <c r="A32" s="102" t="s">
        <v>59</v>
      </c>
      <c r="B32" s="131" t="s">
        <v>60</v>
      </c>
      <c r="C32" s="15" t="s">
        <v>72</v>
      </c>
      <c r="D32" s="15" t="s">
        <v>344</v>
      </c>
      <c r="E32" s="15" t="s">
        <v>527</v>
      </c>
      <c r="F32" s="15">
        <v>1</v>
      </c>
      <c r="G32" s="15" t="s">
        <v>19</v>
      </c>
      <c r="H32" s="15" t="s">
        <v>61</v>
      </c>
      <c r="I32" s="15" t="s">
        <v>114</v>
      </c>
      <c r="J32" s="15"/>
      <c r="K32" s="15"/>
    </row>
    <row r="33" spans="1:11" s="11" customFormat="1" ht="33.75" customHeight="1">
      <c r="A33" s="102"/>
      <c r="B33" s="131"/>
      <c r="C33" s="15" t="s">
        <v>62</v>
      </c>
      <c r="D33" s="15" t="s">
        <v>345</v>
      </c>
      <c r="E33" s="15" t="s">
        <v>531</v>
      </c>
      <c r="F33" s="15">
        <v>1</v>
      </c>
      <c r="G33" s="15" t="s">
        <v>19</v>
      </c>
      <c r="H33" s="15" t="s">
        <v>63</v>
      </c>
      <c r="I33" s="15" t="s">
        <v>114</v>
      </c>
      <c r="J33" s="15"/>
      <c r="K33" s="15"/>
    </row>
    <row r="34" spans="1:11" ht="38.25" customHeight="1">
      <c r="A34" s="154" t="s">
        <v>64</v>
      </c>
      <c r="B34" s="103" t="s">
        <v>65</v>
      </c>
      <c r="C34" s="15" t="s">
        <v>66</v>
      </c>
      <c r="D34" s="15" t="s">
        <v>346</v>
      </c>
      <c r="E34" s="15" t="s">
        <v>536</v>
      </c>
      <c r="F34" s="15">
        <v>1</v>
      </c>
      <c r="G34" s="15" t="s">
        <v>35</v>
      </c>
      <c r="H34" s="15" t="s">
        <v>67</v>
      </c>
      <c r="I34" s="15"/>
      <c r="J34" s="15" t="s">
        <v>114</v>
      </c>
      <c r="K34" s="15"/>
    </row>
    <row r="35" spans="1:11" ht="54.75" customHeight="1">
      <c r="A35" s="154"/>
      <c r="B35" s="103"/>
      <c r="C35" s="15" t="s">
        <v>68</v>
      </c>
      <c r="D35" s="15" t="s">
        <v>347</v>
      </c>
      <c r="E35" s="15" t="s">
        <v>536</v>
      </c>
      <c r="F35" s="15">
        <v>1</v>
      </c>
      <c r="G35" s="24" t="s">
        <v>19</v>
      </c>
      <c r="H35" s="15" t="s">
        <v>74</v>
      </c>
      <c r="I35" s="15" t="s">
        <v>114</v>
      </c>
      <c r="J35" s="15"/>
      <c r="K35" s="15"/>
    </row>
    <row r="36" spans="1:11" ht="36.75" customHeight="1">
      <c r="A36" s="154" t="s">
        <v>69</v>
      </c>
      <c r="B36" s="131" t="s">
        <v>70</v>
      </c>
      <c r="C36" s="157" t="s">
        <v>71</v>
      </c>
      <c r="D36" s="15" t="s">
        <v>348</v>
      </c>
      <c r="E36" s="15" t="s">
        <v>527</v>
      </c>
      <c r="F36" s="25">
        <v>2</v>
      </c>
      <c r="G36" s="24" t="s">
        <v>19</v>
      </c>
      <c r="H36" s="24" t="s">
        <v>72</v>
      </c>
      <c r="I36" s="24" t="s">
        <v>114</v>
      </c>
      <c r="J36" s="24"/>
      <c r="K36" s="122" t="s">
        <v>73</v>
      </c>
    </row>
    <row r="37" spans="1:11" ht="36.75" customHeight="1">
      <c r="A37" s="154"/>
      <c r="B37" s="131"/>
      <c r="C37" s="157"/>
      <c r="D37" s="15" t="s">
        <v>349</v>
      </c>
      <c r="E37" s="15" t="s">
        <v>536</v>
      </c>
      <c r="F37" s="25">
        <v>1</v>
      </c>
      <c r="G37" s="15" t="s">
        <v>35</v>
      </c>
      <c r="H37" s="24" t="s">
        <v>74</v>
      </c>
      <c r="I37" s="24"/>
      <c r="J37" s="24" t="s">
        <v>114</v>
      </c>
      <c r="K37" s="122"/>
    </row>
    <row r="38" spans="1:11" ht="36.75" customHeight="1">
      <c r="A38" s="154"/>
      <c r="B38" s="131"/>
      <c r="C38" s="24" t="s">
        <v>72</v>
      </c>
      <c r="D38" s="15" t="s">
        <v>350</v>
      </c>
      <c r="E38" s="15" t="s">
        <v>527</v>
      </c>
      <c r="F38" s="25">
        <v>2</v>
      </c>
      <c r="G38" s="24" t="s">
        <v>19</v>
      </c>
      <c r="H38" s="24" t="s">
        <v>296</v>
      </c>
      <c r="I38" s="24" t="s">
        <v>114</v>
      </c>
      <c r="J38" s="24"/>
      <c r="K38" s="122"/>
    </row>
    <row r="39" spans="1:11" ht="36.75" customHeight="1">
      <c r="A39" s="154"/>
      <c r="B39" s="131"/>
      <c r="C39" s="24" t="s">
        <v>75</v>
      </c>
      <c r="D39" s="15" t="s">
        <v>371</v>
      </c>
      <c r="E39" s="15" t="s">
        <v>527</v>
      </c>
      <c r="F39" s="25">
        <v>2</v>
      </c>
      <c r="G39" s="24" t="s">
        <v>46</v>
      </c>
      <c r="H39" s="24" t="s">
        <v>76</v>
      </c>
      <c r="I39" s="24" t="s">
        <v>114</v>
      </c>
      <c r="J39" s="24"/>
      <c r="K39" s="122"/>
    </row>
    <row r="40" spans="1:11" s="26" customFormat="1" ht="22.5" customHeight="1">
      <c r="A40" s="13" t="s">
        <v>77</v>
      </c>
      <c r="B40" s="81" t="s">
        <v>78</v>
      </c>
      <c r="C40" s="40"/>
      <c r="D40" s="40"/>
      <c r="E40" s="40"/>
      <c r="F40" s="40">
        <f>SUM(F41:F56)</f>
        <v>27</v>
      </c>
      <c r="G40" s="40"/>
      <c r="H40" s="40"/>
      <c r="I40" s="40"/>
      <c r="J40" s="40"/>
      <c r="K40" s="40"/>
    </row>
    <row r="41" spans="1:11" s="28" customFormat="1" ht="81.75" customHeight="1">
      <c r="A41" s="53" t="s">
        <v>59</v>
      </c>
      <c r="B41" s="97" t="s">
        <v>79</v>
      </c>
      <c r="C41" s="15" t="s">
        <v>80</v>
      </c>
      <c r="D41" s="15" t="s">
        <v>358</v>
      </c>
      <c r="E41" s="15" t="s">
        <v>528</v>
      </c>
      <c r="F41" s="15">
        <v>1</v>
      </c>
      <c r="G41" s="15" t="s">
        <v>19</v>
      </c>
      <c r="H41" s="15" t="s">
        <v>81</v>
      </c>
      <c r="I41" s="15" t="s">
        <v>114</v>
      </c>
      <c r="J41" s="15"/>
      <c r="K41" s="15"/>
    </row>
    <row r="42" spans="1:11" s="28" customFormat="1" ht="46.5" customHeight="1">
      <c r="A42" s="127" t="s">
        <v>64</v>
      </c>
      <c r="B42" s="103" t="s">
        <v>82</v>
      </c>
      <c r="C42" s="15" t="s">
        <v>83</v>
      </c>
      <c r="D42" s="15" t="s">
        <v>359</v>
      </c>
      <c r="E42" s="15" t="s">
        <v>528</v>
      </c>
      <c r="F42" s="15">
        <v>1</v>
      </c>
      <c r="G42" s="15" t="s">
        <v>19</v>
      </c>
      <c r="H42" s="15" t="s">
        <v>304</v>
      </c>
      <c r="I42" s="15" t="s">
        <v>114</v>
      </c>
      <c r="J42" s="15"/>
      <c r="K42" s="15"/>
    </row>
    <row r="43" spans="1:11" s="28" customFormat="1" ht="46.5" customHeight="1">
      <c r="A43" s="127"/>
      <c r="B43" s="103"/>
      <c r="C43" s="15" t="s">
        <v>84</v>
      </c>
      <c r="D43" s="15" t="s">
        <v>360</v>
      </c>
      <c r="E43" s="15" t="s">
        <v>528</v>
      </c>
      <c r="F43" s="15">
        <v>1</v>
      </c>
      <c r="G43" s="15" t="s">
        <v>19</v>
      </c>
      <c r="H43" s="15" t="s">
        <v>85</v>
      </c>
      <c r="I43" s="15" t="s">
        <v>114</v>
      </c>
      <c r="J43" s="15"/>
      <c r="K43" s="15"/>
    </row>
    <row r="44" spans="1:11" s="5" customFormat="1" ht="31.5" customHeight="1">
      <c r="A44" s="53" t="s">
        <v>69</v>
      </c>
      <c r="B44" s="99" t="s">
        <v>86</v>
      </c>
      <c r="C44" s="99"/>
      <c r="D44" s="82"/>
      <c r="E44" s="82"/>
      <c r="F44" s="40"/>
      <c r="G44" s="59"/>
      <c r="H44" s="40"/>
      <c r="I44" s="40"/>
      <c r="J44" s="40"/>
      <c r="K44" s="29"/>
    </row>
    <row r="45" spans="1:11" s="5" customFormat="1" ht="46.5" customHeight="1">
      <c r="A45" s="60"/>
      <c r="B45" s="95" t="s">
        <v>87</v>
      </c>
      <c r="C45" s="15" t="s">
        <v>88</v>
      </c>
      <c r="D45" s="15" t="s">
        <v>361</v>
      </c>
      <c r="E45" s="15" t="s">
        <v>535</v>
      </c>
      <c r="F45" s="15">
        <v>1</v>
      </c>
      <c r="G45" s="15" t="s">
        <v>19</v>
      </c>
      <c r="H45" s="25" t="s">
        <v>28</v>
      </c>
      <c r="I45" s="25" t="s">
        <v>114</v>
      </c>
      <c r="J45" s="25"/>
      <c r="K45" s="61"/>
    </row>
    <row r="46" spans="1:11" s="5" customFormat="1" ht="29.25" customHeight="1">
      <c r="A46" s="156"/>
      <c r="B46" s="127" t="s">
        <v>89</v>
      </c>
      <c r="C46" s="112" t="s">
        <v>90</v>
      </c>
      <c r="D46" s="15" t="s">
        <v>362</v>
      </c>
      <c r="E46" s="15" t="s">
        <v>528</v>
      </c>
      <c r="F46" s="15">
        <v>8</v>
      </c>
      <c r="G46" s="15" t="s">
        <v>19</v>
      </c>
      <c r="H46" s="15" t="s">
        <v>302</v>
      </c>
      <c r="I46" s="15" t="s">
        <v>114</v>
      </c>
      <c r="J46" s="15"/>
      <c r="K46" s="63"/>
    </row>
    <row r="47" spans="1:11" s="5" customFormat="1" ht="29.25" customHeight="1">
      <c r="A47" s="156"/>
      <c r="B47" s="127"/>
      <c r="C47" s="112"/>
      <c r="D47" s="15" t="s">
        <v>363</v>
      </c>
      <c r="E47" s="15" t="s">
        <v>528</v>
      </c>
      <c r="F47" s="15">
        <v>2</v>
      </c>
      <c r="G47" s="15" t="s">
        <v>19</v>
      </c>
      <c r="H47" s="15" t="s">
        <v>92</v>
      </c>
      <c r="I47" s="15" t="s">
        <v>114</v>
      </c>
      <c r="J47" s="15"/>
      <c r="K47" s="63"/>
    </row>
    <row r="48" spans="1:11" s="5" customFormat="1" ht="29.25" customHeight="1">
      <c r="A48" s="156"/>
      <c r="B48" s="127"/>
      <c r="C48" s="112"/>
      <c r="D48" s="15" t="s">
        <v>364</v>
      </c>
      <c r="E48" s="15" t="s">
        <v>528</v>
      </c>
      <c r="F48" s="15">
        <v>2</v>
      </c>
      <c r="G48" s="15" t="s">
        <v>19</v>
      </c>
      <c r="H48" s="15" t="s">
        <v>93</v>
      </c>
      <c r="I48" s="15" t="s">
        <v>114</v>
      </c>
      <c r="J48" s="15"/>
      <c r="K48" s="63"/>
    </row>
    <row r="49" spans="1:11" s="5" customFormat="1" ht="29.25" customHeight="1">
      <c r="A49" s="156"/>
      <c r="B49" s="127"/>
      <c r="C49" s="112"/>
      <c r="D49" s="15" t="s">
        <v>365</v>
      </c>
      <c r="E49" s="15" t="s">
        <v>528</v>
      </c>
      <c r="F49" s="15">
        <v>1</v>
      </c>
      <c r="G49" s="15" t="s">
        <v>19</v>
      </c>
      <c r="H49" s="15" t="s">
        <v>94</v>
      </c>
      <c r="I49" s="15" t="s">
        <v>114</v>
      </c>
      <c r="J49" s="15"/>
      <c r="K49" s="63"/>
    </row>
    <row r="50" spans="1:11" s="5" customFormat="1" ht="29.25" customHeight="1">
      <c r="A50" s="156"/>
      <c r="B50" s="127"/>
      <c r="C50" s="112"/>
      <c r="D50" s="15" t="s">
        <v>366</v>
      </c>
      <c r="E50" s="15" t="s">
        <v>528</v>
      </c>
      <c r="F50" s="15">
        <v>1</v>
      </c>
      <c r="G50" s="15" t="s">
        <v>19</v>
      </c>
      <c r="H50" s="15" t="s">
        <v>95</v>
      </c>
      <c r="I50" s="15" t="s">
        <v>114</v>
      </c>
      <c r="J50" s="15"/>
      <c r="K50" s="63"/>
    </row>
    <row r="51" spans="1:11" s="5" customFormat="1" ht="29.25" customHeight="1">
      <c r="A51" s="156"/>
      <c r="B51" s="127"/>
      <c r="C51" s="112"/>
      <c r="D51" s="15" t="s">
        <v>367</v>
      </c>
      <c r="E51" s="15" t="s">
        <v>528</v>
      </c>
      <c r="F51" s="15">
        <v>1</v>
      </c>
      <c r="G51" s="15" t="s">
        <v>19</v>
      </c>
      <c r="H51" s="15" t="s">
        <v>96</v>
      </c>
      <c r="I51" s="15" t="s">
        <v>114</v>
      </c>
      <c r="J51" s="15"/>
      <c r="K51" s="63"/>
    </row>
    <row r="52" spans="1:11" s="5" customFormat="1" ht="29.25" customHeight="1">
      <c r="A52" s="156"/>
      <c r="B52" s="127"/>
      <c r="C52" s="112"/>
      <c r="D52" s="15" t="s">
        <v>368</v>
      </c>
      <c r="E52" s="15" t="s">
        <v>528</v>
      </c>
      <c r="F52" s="15">
        <v>1</v>
      </c>
      <c r="G52" s="15" t="s">
        <v>97</v>
      </c>
      <c r="H52" s="15" t="s">
        <v>92</v>
      </c>
      <c r="I52" s="15"/>
      <c r="J52" s="15" t="s">
        <v>114</v>
      </c>
      <c r="K52" s="63"/>
    </row>
    <row r="53" spans="1:11" s="5" customFormat="1" ht="29.25" customHeight="1">
      <c r="A53" s="156"/>
      <c r="B53" s="127"/>
      <c r="C53" s="112"/>
      <c r="D53" s="15" t="s">
        <v>369</v>
      </c>
      <c r="E53" s="15" t="s">
        <v>528</v>
      </c>
      <c r="F53" s="15">
        <v>5</v>
      </c>
      <c r="G53" s="15" t="s">
        <v>97</v>
      </c>
      <c r="H53" s="15" t="s">
        <v>303</v>
      </c>
      <c r="I53" s="15"/>
      <c r="J53" s="15" t="s">
        <v>114</v>
      </c>
      <c r="K53" s="63"/>
    </row>
    <row r="54" spans="1:11" s="5" customFormat="1" ht="29.25" customHeight="1">
      <c r="A54" s="156"/>
      <c r="B54" s="127"/>
      <c r="C54" s="112"/>
      <c r="D54" s="15" t="s">
        <v>370</v>
      </c>
      <c r="E54" s="15" t="s">
        <v>528</v>
      </c>
      <c r="F54" s="15">
        <v>1</v>
      </c>
      <c r="G54" s="15" t="s">
        <v>98</v>
      </c>
      <c r="H54" s="15" t="s">
        <v>91</v>
      </c>
      <c r="I54" s="15"/>
      <c r="J54" s="15" t="s">
        <v>114</v>
      </c>
      <c r="K54" s="63"/>
    </row>
    <row r="55" spans="1:11" s="5" customFormat="1" ht="26.25" customHeight="1">
      <c r="A55" s="98" t="s">
        <v>99</v>
      </c>
      <c r="B55" s="94" t="s">
        <v>100</v>
      </c>
      <c r="C55" s="94"/>
      <c r="D55" s="83"/>
      <c r="E55" s="83"/>
      <c r="F55" s="40"/>
      <c r="G55" s="15"/>
      <c r="H55" s="33"/>
      <c r="I55" s="33"/>
      <c r="J55" s="33"/>
      <c r="K55" s="61"/>
    </row>
    <row r="56" spans="1:11" s="5" customFormat="1" ht="87.75" customHeight="1">
      <c r="A56" s="58"/>
      <c r="B56" s="64"/>
      <c r="C56" s="62" t="s">
        <v>101</v>
      </c>
      <c r="D56" s="15" t="s">
        <v>372</v>
      </c>
      <c r="E56" s="15" t="s">
        <v>528</v>
      </c>
      <c r="F56" s="15">
        <v>1</v>
      </c>
      <c r="G56" s="15" t="s">
        <v>19</v>
      </c>
      <c r="H56" s="15" t="s">
        <v>102</v>
      </c>
      <c r="I56" s="15" t="s">
        <v>114</v>
      </c>
      <c r="J56" s="15"/>
      <c r="K56" s="15"/>
    </row>
    <row r="57" spans="1:11" s="11" customFormat="1" ht="22.5" customHeight="1">
      <c r="A57" s="13" t="s">
        <v>103</v>
      </c>
      <c r="B57" s="81" t="s">
        <v>104</v>
      </c>
      <c r="C57" s="40"/>
      <c r="D57" s="40"/>
      <c r="E57" s="40"/>
      <c r="F57" s="40">
        <f>SUM(F58:F59)</f>
        <v>4</v>
      </c>
      <c r="G57" s="40"/>
      <c r="H57" s="40"/>
      <c r="I57" s="40"/>
      <c r="J57" s="40"/>
      <c r="K57" s="40"/>
    </row>
    <row r="58" spans="1:11" s="31" customFormat="1" ht="51" customHeight="1">
      <c r="A58" s="94"/>
      <c r="B58" s="95" t="s">
        <v>105</v>
      </c>
      <c r="C58" s="15" t="s">
        <v>106</v>
      </c>
      <c r="D58" s="15" t="s">
        <v>373</v>
      </c>
      <c r="E58" s="15" t="s">
        <v>520</v>
      </c>
      <c r="F58" s="15">
        <v>1</v>
      </c>
      <c r="G58" s="15" t="s">
        <v>19</v>
      </c>
      <c r="H58" s="15" t="s">
        <v>28</v>
      </c>
      <c r="I58" s="15" t="s">
        <v>114</v>
      </c>
      <c r="J58" s="15"/>
      <c r="K58" s="15"/>
    </row>
    <row r="59" spans="1:11" s="31" customFormat="1" ht="111.75" customHeight="1">
      <c r="A59" s="94"/>
      <c r="B59" s="95" t="s">
        <v>105</v>
      </c>
      <c r="C59" s="17" t="s">
        <v>107</v>
      </c>
      <c r="D59" s="15" t="s">
        <v>374</v>
      </c>
      <c r="E59" s="15" t="s">
        <v>522</v>
      </c>
      <c r="F59" s="15">
        <v>3</v>
      </c>
      <c r="G59" s="15" t="s">
        <v>19</v>
      </c>
      <c r="H59" s="84" t="s">
        <v>108</v>
      </c>
      <c r="I59" s="84" t="s">
        <v>114</v>
      </c>
      <c r="J59" s="84"/>
      <c r="K59" s="84"/>
    </row>
    <row r="60" spans="1:11" s="11" customFormat="1" ht="22.5" customHeight="1">
      <c r="A60" s="13" t="s">
        <v>109</v>
      </c>
      <c r="B60" s="81" t="s">
        <v>110</v>
      </c>
      <c r="C60" s="40"/>
      <c r="D60" s="40"/>
      <c r="E60" s="40"/>
      <c r="F60" s="40">
        <f>SUM(F61)</f>
        <v>1</v>
      </c>
      <c r="G60" s="40"/>
      <c r="H60" s="40"/>
      <c r="I60" s="40"/>
      <c r="J60" s="40"/>
      <c r="K60" s="40"/>
    </row>
    <row r="61" spans="1:11" s="11" customFormat="1" ht="40.5" customHeight="1">
      <c r="A61" s="14"/>
      <c r="B61" s="27" t="s">
        <v>111</v>
      </c>
      <c r="C61" s="15" t="s">
        <v>112</v>
      </c>
      <c r="D61" s="15" t="s">
        <v>375</v>
      </c>
      <c r="E61" s="15" t="s">
        <v>529</v>
      </c>
      <c r="F61" s="15">
        <v>1</v>
      </c>
      <c r="G61" s="15" t="s">
        <v>19</v>
      </c>
      <c r="H61" s="15" t="s">
        <v>113</v>
      </c>
      <c r="I61" s="15" t="s">
        <v>114</v>
      </c>
      <c r="J61" s="15"/>
      <c r="K61" s="15"/>
    </row>
    <row r="62" spans="1:11" s="32" customFormat="1" ht="22.5" customHeight="1">
      <c r="A62" s="13" t="s">
        <v>114</v>
      </c>
      <c r="B62" s="85" t="s">
        <v>115</v>
      </c>
      <c r="C62" s="86"/>
      <c r="D62" s="86"/>
      <c r="E62" s="86"/>
      <c r="F62" s="72">
        <f>SUM(F63:F65)</f>
        <v>9</v>
      </c>
      <c r="G62" s="86"/>
      <c r="H62" s="40"/>
      <c r="I62" s="40"/>
      <c r="J62" s="40"/>
      <c r="K62" s="40"/>
    </row>
    <row r="63" spans="1:11" customFormat="1" ht="70.5" customHeight="1">
      <c r="A63" s="155"/>
      <c r="B63" s="103" t="s">
        <v>116</v>
      </c>
      <c r="C63" s="15" t="s">
        <v>117</v>
      </c>
      <c r="D63" s="15" t="s">
        <v>376</v>
      </c>
      <c r="E63" s="15" t="s">
        <v>520</v>
      </c>
      <c r="F63" s="15">
        <v>5</v>
      </c>
      <c r="G63" s="15" t="s">
        <v>19</v>
      </c>
      <c r="H63" s="15" t="s">
        <v>118</v>
      </c>
      <c r="I63" s="15" t="s">
        <v>114</v>
      </c>
      <c r="J63" s="15"/>
      <c r="K63" s="15"/>
    </row>
    <row r="64" spans="1:11" customFormat="1" ht="58.5" customHeight="1">
      <c r="A64" s="155"/>
      <c r="B64" s="103"/>
      <c r="C64" s="15" t="s">
        <v>119</v>
      </c>
      <c r="D64" s="15" t="s">
        <v>377</v>
      </c>
      <c r="E64" s="15" t="s">
        <v>520</v>
      </c>
      <c r="F64" s="15">
        <v>3</v>
      </c>
      <c r="G64" s="15" t="s">
        <v>19</v>
      </c>
      <c r="H64" s="15" t="s">
        <v>120</v>
      </c>
      <c r="I64" s="15" t="s">
        <v>114</v>
      </c>
      <c r="J64" s="15"/>
      <c r="K64" s="15"/>
    </row>
    <row r="65" spans="1:11" customFormat="1" ht="44.25" customHeight="1">
      <c r="A65" s="155"/>
      <c r="B65" s="103"/>
      <c r="C65" s="15" t="s">
        <v>121</v>
      </c>
      <c r="D65" s="15" t="s">
        <v>378</v>
      </c>
      <c r="E65" s="15" t="s">
        <v>537</v>
      </c>
      <c r="F65" s="15">
        <v>1</v>
      </c>
      <c r="G65" s="15" t="s">
        <v>19</v>
      </c>
      <c r="H65" s="15" t="s">
        <v>122</v>
      </c>
      <c r="I65" s="15" t="s">
        <v>114</v>
      </c>
      <c r="J65" s="15"/>
      <c r="K65" s="15"/>
    </row>
    <row r="66" spans="1:11" s="32" customFormat="1" ht="22.5" customHeight="1">
      <c r="A66" s="13" t="s">
        <v>123</v>
      </c>
      <c r="B66" s="81" t="s">
        <v>124</v>
      </c>
      <c r="C66" s="40"/>
      <c r="D66" s="40"/>
      <c r="E66" s="40"/>
      <c r="F66" s="40">
        <f>SUM(F67:F79)</f>
        <v>14</v>
      </c>
      <c r="G66" s="40"/>
      <c r="H66" s="40"/>
      <c r="I66" s="40"/>
      <c r="J66" s="40"/>
      <c r="K66" s="40"/>
    </row>
    <row r="67" spans="1:11" s="11" customFormat="1" ht="36.75" customHeight="1">
      <c r="A67" s="102" t="s">
        <v>59</v>
      </c>
      <c r="B67" s="103" t="s">
        <v>539</v>
      </c>
      <c r="C67" s="15" t="s">
        <v>125</v>
      </c>
      <c r="D67" s="15" t="s">
        <v>379</v>
      </c>
      <c r="E67" s="15" t="s">
        <v>530</v>
      </c>
      <c r="F67" s="15">
        <v>1</v>
      </c>
      <c r="G67" s="15" t="s">
        <v>46</v>
      </c>
      <c r="H67" s="15" t="s">
        <v>126</v>
      </c>
      <c r="I67" s="15" t="s">
        <v>114</v>
      </c>
      <c r="J67" s="15"/>
      <c r="K67" s="15"/>
    </row>
    <row r="68" spans="1:11" s="11" customFormat="1" ht="36.75" customHeight="1">
      <c r="A68" s="102"/>
      <c r="B68" s="103"/>
      <c r="C68" s="15" t="s">
        <v>127</v>
      </c>
      <c r="D68" s="15" t="s">
        <v>380</v>
      </c>
      <c r="E68" s="15" t="s">
        <v>530</v>
      </c>
      <c r="F68" s="15">
        <v>1</v>
      </c>
      <c r="G68" s="15" t="s">
        <v>19</v>
      </c>
      <c r="H68" s="15" t="s">
        <v>128</v>
      </c>
      <c r="I68" s="15" t="s">
        <v>114</v>
      </c>
      <c r="J68" s="15"/>
      <c r="K68" s="15"/>
    </row>
    <row r="69" spans="1:11" s="11" customFormat="1" ht="36.75" customHeight="1">
      <c r="A69" s="102"/>
      <c r="B69" s="103"/>
      <c r="C69" s="15" t="s">
        <v>37</v>
      </c>
      <c r="D69" s="15" t="s">
        <v>381</v>
      </c>
      <c r="E69" s="15" t="s">
        <v>524</v>
      </c>
      <c r="F69" s="15">
        <v>1</v>
      </c>
      <c r="G69" s="15" t="s">
        <v>19</v>
      </c>
      <c r="H69" s="15" t="s">
        <v>37</v>
      </c>
      <c r="I69" s="15" t="s">
        <v>114</v>
      </c>
      <c r="J69" s="15"/>
      <c r="K69" s="15"/>
    </row>
    <row r="70" spans="1:11" s="11" customFormat="1" ht="92.25" customHeight="1">
      <c r="A70" s="102" t="s">
        <v>64</v>
      </c>
      <c r="B70" s="131" t="s">
        <v>129</v>
      </c>
      <c r="C70" s="24" t="s">
        <v>130</v>
      </c>
      <c r="D70" s="15" t="s">
        <v>382</v>
      </c>
      <c r="E70" s="15" t="s">
        <v>530</v>
      </c>
      <c r="F70" s="24">
        <v>1</v>
      </c>
      <c r="G70" s="24" t="s">
        <v>19</v>
      </c>
      <c r="H70" s="24" t="s">
        <v>131</v>
      </c>
      <c r="I70" s="24" t="s">
        <v>114</v>
      </c>
      <c r="J70" s="24"/>
      <c r="K70" s="24"/>
    </row>
    <row r="71" spans="1:11" s="11" customFormat="1" ht="93" customHeight="1">
      <c r="A71" s="102"/>
      <c r="B71" s="131"/>
      <c r="C71" s="24" t="s">
        <v>132</v>
      </c>
      <c r="D71" s="15" t="s">
        <v>383</v>
      </c>
      <c r="E71" s="15" t="s">
        <v>530</v>
      </c>
      <c r="F71" s="24">
        <v>1</v>
      </c>
      <c r="G71" s="24" t="s">
        <v>19</v>
      </c>
      <c r="H71" s="24" t="s">
        <v>133</v>
      </c>
      <c r="I71" s="24" t="s">
        <v>114</v>
      </c>
      <c r="J71" s="24"/>
      <c r="K71" s="24"/>
    </row>
    <row r="72" spans="1:11" s="11" customFormat="1" ht="78.75" customHeight="1">
      <c r="A72" s="102"/>
      <c r="B72" s="131"/>
      <c r="C72" s="24" t="s">
        <v>134</v>
      </c>
      <c r="D72" s="15" t="s">
        <v>384</v>
      </c>
      <c r="E72" s="15" t="s">
        <v>530</v>
      </c>
      <c r="F72" s="24">
        <v>1</v>
      </c>
      <c r="G72" s="24" t="s">
        <v>19</v>
      </c>
      <c r="H72" s="24" t="s">
        <v>135</v>
      </c>
      <c r="I72" s="24" t="s">
        <v>114</v>
      </c>
      <c r="J72" s="24"/>
      <c r="K72" s="24"/>
    </row>
    <row r="73" spans="1:11" s="11" customFormat="1" ht="52.5" customHeight="1">
      <c r="A73" s="102"/>
      <c r="B73" s="131"/>
      <c r="C73" s="24" t="s">
        <v>136</v>
      </c>
      <c r="D73" s="15" t="s">
        <v>385</v>
      </c>
      <c r="E73" s="15" t="s">
        <v>530</v>
      </c>
      <c r="F73" s="24">
        <v>1</v>
      </c>
      <c r="G73" s="24" t="s">
        <v>19</v>
      </c>
      <c r="H73" s="24" t="s">
        <v>137</v>
      </c>
      <c r="I73" s="24" t="s">
        <v>114</v>
      </c>
      <c r="J73" s="24"/>
      <c r="K73" s="24"/>
    </row>
    <row r="74" spans="1:11" s="11" customFormat="1" ht="52.5" customHeight="1">
      <c r="A74" s="102"/>
      <c r="B74" s="131"/>
      <c r="C74" s="24" t="s">
        <v>138</v>
      </c>
      <c r="D74" s="15" t="s">
        <v>386</v>
      </c>
      <c r="E74" s="15" t="s">
        <v>530</v>
      </c>
      <c r="F74" s="24">
        <v>1</v>
      </c>
      <c r="G74" s="24" t="s">
        <v>19</v>
      </c>
      <c r="H74" s="24" t="s">
        <v>139</v>
      </c>
      <c r="I74" s="24" t="s">
        <v>114</v>
      </c>
      <c r="J74" s="24"/>
      <c r="K74" s="24"/>
    </row>
    <row r="75" spans="1:11" s="11" customFormat="1" ht="84" customHeight="1">
      <c r="A75" s="102" t="s">
        <v>69</v>
      </c>
      <c r="B75" s="103" t="s">
        <v>140</v>
      </c>
      <c r="C75" s="15" t="s">
        <v>141</v>
      </c>
      <c r="D75" s="15" t="s">
        <v>387</v>
      </c>
      <c r="E75" s="15" t="s">
        <v>521</v>
      </c>
      <c r="F75" s="15">
        <v>1</v>
      </c>
      <c r="G75" s="24" t="s">
        <v>19</v>
      </c>
      <c r="H75" s="65" t="s">
        <v>309</v>
      </c>
      <c r="I75" s="65" t="s">
        <v>114</v>
      </c>
      <c r="J75" s="65"/>
      <c r="K75" s="15"/>
    </row>
    <row r="76" spans="1:11" s="11" customFormat="1" ht="64.5" customHeight="1">
      <c r="A76" s="102"/>
      <c r="B76" s="103"/>
      <c r="C76" s="15" t="s">
        <v>142</v>
      </c>
      <c r="D76" s="15" t="s">
        <v>388</v>
      </c>
      <c r="E76" s="15" t="s">
        <v>521</v>
      </c>
      <c r="F76" s="15">
        <v>1</v>
      </c>
      <c r="G76" s="15" t="s">
        <v>97</v>
      </c>
      <c r="H76" s="15" t="s">
        <v>143</v>
      </c>
      <c r="I76" s="15"/>
      <c r="J76" s="15" t="s">
        <v>114</v>
      </c>
      <c r="K76" s="15"/>
    </row>
    <row r="77" spans="1:11" s="11" customFormat="1" ht="79.5" customHeight="1">
      <c r="A77" s="102"/>
      <c r="B77" s="103"/>
      <c r="C77" s="15" t="s">
        <v>144</v>
      </c>
      <c r="D77" s="15" t="s">
        <v>389</v>
      </c>
      <c r="E77" s="15" t="s">
        <v>521</v>
      </c>
      <c r="F77" s="15">
        <v>2</v>
      </c>
      <c r="G77" s="15" t="s">
        <v>97</v>
      </c>
      <c r="H77" s="15" t="s">
        <v>145</v>
      </c>
      <c r="I77" s="15"/>
      <c r="J77" s="15" t="s">
        <v>114</v>
      </c>
      <c r="K77" s="15"/>
    </row>
    <row r="78" spans="1:11" s="11" customFormat="1" ht="27" customHeight="1">
      <c r="A78" s="102" t="s">
        <v>99</v>
      </c>
      <c r="B78" s="103" t="s">
        <v>146</v>
      </c>
      <c r="C78" s="15" t="s">
        <v>147</v>
      </c>
      <c r="D78" s="15" t="s">
        <v>390</v>
      </c>
      <c r="E78" s="15" t="s">
        <v>530</v>
      </c>
      <c r="F78" s="15">
        <v>1</v>
      </c>
      <c r="G78" s="15" t="s">
        <v>19</v>
      </c>
      <c r="H78" s="15" t="s">
        <v>148</v>
      </c>
      <c r="I78" s="15" t="s">
        <v>114</v>
      </c>
      <c r="J78" s="15"/>
      <c r="K78" s="15"/>
    </row>
    <row r="79" spans="1:11" s="11" customFormat="1" ht="27" customHeight="1">
      <c r="A79" s="102"/>
      <c r="B79" s="103"/>
      <c r="C79" s="15" t="s">
        <v>149</v>
      </c>
      <c r="D79" s="15" t="s">
        <v>391</v>
      </c>
      <c r="E79" s="15" t="s">
        <v>522</v>
      </c>
      <c r="F79" s="15">
        <v>1</v>
      </c>
      <c r="G79" s="15" t="s">
        <v>19</v>
      </c>
      <c r="H79" s="15" t="s">
        <v>310</v>
      </c>
      <c r="I79" s="15" t="s">
        <v>114</v>
      </c>
      <c r="J79" s="15"/>
      <c r="K79" s="15"/>
    </row>
    <row r="80" spans="1:11" s="11" customFormat="1" ht="22.5" customHeight="1">
      <c r="A80" s="13" t="s">
        <v>150</v>
      </c>
      <c r="B80" s="76" t="s">
        <v>151</v>
      </c>
      <c r="C80" s="40"/>
      <c r="D80" s="40"/>
      <c r="E80" s="40"/>
      <c r="F80" s="40">
        <f>SUM(F81:F98)</f>
        <v>18</v>
      </c>
      <c r="G80" s="40"/>
      <c r="H80" s="40"/>
      <c r="I80" s="40"/>
      <c r="J80" s="40"/>
      <c r="K80" s="40"/>
    </row>
    <row r="81" spans="1:11" ht="21" customHeight="1">
      <c r="A81" s="130">
        <v>1</v>
      </c>
      <c r="B81" s="128" t="s">
        <v>152</v>
      </c>
      <c r="C81" s="15" t="s">
        <v>37</v>
      </c>
      <c r="D81" s="15" t="s">
        <v>392</v>
      </c>
      <c r="E81" s="15" t="s">
        <v>524</v>
      </c>
      <c r="F81" s="15">
        <v>1</v>
      </c>
      <c r="G81" s="15" t="s">
        <v>19</v>
      </c>
      <c r="H81" s="15" t="s">
        <v>153</v>
      </c>
      <c r="I81" s="15" t="s">
        <v>114</v>
      </c>
      <c r="J81" s="15"/>
      <c r="K81" s="15"/>
    </row>
    <row r="82" spans="1:11" ht="33" customHeight="1">
      <c r="A82" s="130"/>
      <c r="B82" s="128"/>
      <c r="C82" s="15" t="s">
        <v>154</v>
      </c>
      <c r="D82" s="15" t="s">
        <v>393</v>
      </c>
      <c r="E82" s="15" t="s">
        <v>520</v>
      </c>
      <c r="F82" s="15">
        <v>1</v>
      </c>
      <c r="G82" s="15" t="s">
        <v>19</v>
      </c>
      <c r="H82" s="15" t="s">
        <v>28</v>
      </c>
      <c r="I82" s="15" t="s">
        <v>114</v>
      </c>
      <c r="J82" s="15"/>
      <c r="K82" s="15"/>
    </row>
    <row r="83" spans="1:11" s="34" customFormat="1" ht="38.25" customHeight="1">
      <c r="A83" s="130"/>
      <c r="B83" s="128"/>
      <c r="C83" s="15" t="s">
        <v>155</v>
      </c>
      <c r="D83" s="15" t="s">
        <v>394</v>
      </c>
      <c r="E83" s="15" t="s">
        <v>522</v>
      </c>
      <c r="F83" s="15">
        <v>1</v>
      </c>
      <c r="G83" s="15" t="s">
        <v>97</v>
      </c>
      <c r="H83" s="15" t="s">
        <v>156</v>
      </c>
      <c r="I83" s="15"/>
      <c r="J83" s="15" t="s">
        <v>114</v>
      </c>
      <c r="K83" s="15"/>
    </row>
    <row r="84" spans="1:11" s="37" customFormat="1" ht="31.5">
      <c r="A84" s="35">
        <v>2</v>
      </c>
      <c r="B84" s="36" t="s">
        <v>157</v>
      </c>
      <c r="C84" s="15" t="s">
        <v>154</v>
      </c>
      <c r="D84" s="15" t="s">
        <v>395</v>
      </c>
      <c r="E84" s="15" t="s">
        <v>520</v>
      </c>
      <c r="F84" s="15">
        <v>1</v>
      </c>
      <c r="G84" s="15" t="s">
        <v>19</v>
      </c>
      <c r="H84" s="15" t="s">
        <v>28</v>
      </c>
      <c r="I84" s="15" t="s">
        <v>114</v>
      </c>
      <c r="J84" s="15"/>
      <c r="K84" s="15"/>
    </row>
    <row r="85" spans="1:11" s="37" customFormat="1" ht="37.5" customHeight="1">
      <c r="A85" s="35">
        <v>3</v>
      </c>
      <c r="B85" s="36" t="s">
        <v>158</v>
      </c>
      <c r="C85" s="15" t="s">
        <v>159</v>
      </c>
      <c r="D85" s="15" t="s">
        <v>396</v>
      </c>
      <c r="E85" s="15" t="s">
        <v>531</v>
      </c>
      <c r="F85" s="15">
        <v>1</v>
      </c>
      <c r="G85" s="15" t="s">
        <v>19</v>
      </c>
      <c r="H85" s="15" t="s">
        <v>160</v>
      </c>
      <c r="I85" s="15" t="s">
        <v>114</v>
      </c>
      <c r="J85" s="15"/>
      <c r="K85" s="15"/>
    </row>
    <row r="86" spans="1:11" s="39" customFormat="1" ht="34.5" customHeight="1">
      <c r="A86" s="35">
        <v>4</v>
      </c>
      <c r="B86" s="38" t="s">
        <v>161</v>
      </c>
      <c r="C86" s="15" t="s">
        <v>37</v>
      </c>
      <c r="D86" s="15" t="s">
        <v>397</v>
      </c>
      <c r="E86" s="15" t="s">
        <v>524</v>
      </c>
      <c r="F86" s="15">
        <v>1</v>
      </c>
      <c r="G86" s="15" t="s">
        <v>19</v>
      </c>
      <c r="H86" s="15" t="s">
        <v>153</v>
      </c>
      <c r="I86" s="15" t="s">
        <v>114</v>
      </c>
      <c r="J86" s="15"/>
      <c r="K86" s="15"/>
    </row>
    <row r="87" spans="1:11" s="39" customFormat="1" ht="34.5" customHeight="1">
      <c r="A87" s="35">
        <v>5</v>
      </c>
      <c r="B87" s="36" t="s">
        <v>162</v>
      </c>
      <c r="C87" s="15" t="s">
        <v>154</v>
      </c>
      <c r="D87" s="15" t="s">
        <v>398</v>
      </c>
      <c r="E87" s="15" t="s">
        <v>520</v>
      </c>
      <c r="F87" s="15">
        <v>1</v>
      </c>
      <c r="G87" s="15" t="s">
        <v>19</v>
      </c>
      <c r="H87" s="15" t="s">
        <v>28</v>
      </c>
      <c r="I87" s="15" t="s">
        <v>114</v>
      </c>
      <c r="J87" s="15"/>
      <c r="K87" s="15"/>
    </row>
    <row r="88" spans="1:11" s="39" customFormat="1" ht="32.25" customHeight="1">
      <c r="A88" s="130">
        <v>6</v>
      </c>
      <c r="B88" s="128" t="s">
        <v>163</v>
      </c>
      <c r="C88" s="15" t="s">
        <v>37</v>
      </c>
      <c r="D88" s="15" t="s">
        <v>399</v>
      </c>
      <c r="E88" s="15" t="s">
        <v>524</v>
      </c>
      <c r="F88" s="15">
        <v>1</v>
      </c>
      <c r="G88" s="15" t="s">
        <v>19</v>
      </c>
      <c r="H88" s="15" t="s">
        <v>153</v>
      </c>
      <c r="I88" s="15" t="s">
        <v>114</v>
      </c>
      <c r="J88" s="15"/>
      <c r="K88" s="15"/>
    </row>
    <row r="89" spans="1:11" s="39" customFormat="1" ht="32.25" customHeight="1">
      <c r="A89" s="130"/>
      <c r="B89" s="128"/>
      <c r="C89" s="15" t="s">
        <v>159</v>
      </c>
      <c r="D89" s="15" t="s">
        <v>408</v>
      </c>
      <c r="E89" s="15" t="s">
        <v>531</v>
      </c>
      <c r="F89" s="15">
        <v>1</v>
      </c>
      <c r="G89" s="15" t="s">
        <v>19</v>
      </c>
      <c r="H89" s="15" t="s">
        <v>160</v>
      </c>
      <c r="I89" s="15" t="s">
        <v>114</v>
      </c>
      <c r="J89" s="15"/>
      <c r="K89" s="15"/>
    </row>
    <row r="90" spans="1:11" s="39" customFormat="1" ht="32.25" customHeight="1">
      <c r="A90" s="130"/>
      <c r="B90" s="128"/>
      <c r="C90" s="15" t="s">
        <v>154</v>
      </c>
      <c r="D90" s="15" t="s">
        <v>409</v>
      </c>
      <c r="E90" s="15" t="s">
        <v>520</v>
      </c>
      <c r="F90" s="15">
        <v>1</v>
      </c>
      <c r="G90" s="15" t="s">
        <v>19</v>
      </c>
      <c r="H90" s="15" t="s">
        <v>306</v>
      </c>
      <c r="I90" s="15" t="s">
        <v>114</v>
      </c>
      <c r="J90" s="15"/>
      <c r="K90" s="15"/>
    </row>
    <row r="91" spans="1:11" s="39" customFormat="1" ht="39.75" customHeight="1">
      <c r="A91" s="35">
        <v>7</v>
      </c>
      <c r="B91" s="36" t="s">
        <v>164</v>
      </c>
      <c r="C91" s="15" t="s">
        <v>159</v>
      </c>
      <c r="D91" s="15" t="s">
        <v>400</v>
      </c>
      <c r="E91" s="15" t="s">
        <v>531</v>
      </c>
      <c r="F91" s="15">
        <v>1</v>
      </c>
      <c r="G91" s="15" t="s">
        <v>19</v>
      </c>
      <c r="H91" s="15" t="s">
        <v>160</v>
      </c>
      <c r="I91" s="15" t="s">
        <v>114</v>
      </c>
      <c r="J91" s="15"/>
      <c r="K91" s="15"/>
    </row>
    <row r="92" spans="1:11" s="39" customFormat="1" ht="32.25" customHeight="1">
      <c r="A92" s="130">
        <v>8</v>
      </c>
      <c r="B92" s="128" t="s">
        <v>165</v>
      </c>
      <c r="C92" s="15" t="s">
        <v>159</v>
      </c>
      <c r="D92" s="15" t="s">
        <v>401</v>
      </c>
      <c r="E92" s="15" t="s">
        <v>531</v>
      </c>
      <c r="F92" s="15">
        <v>1</v>
      </c>
      <c r="G92" s="15" t="s">
        <v>19</v>
      </c>
      <c r="H92" s="15" t="s">
        <v>166</v>
      </c>
      <c r="I92" s="15" t="s">
        <v>114</v>
      </c>
      <c r="J92" s="15"/>
      <c r="K92" s="15"/>
    </row>
    <row r="93" spans="1:11" s="39" customFormat="1" ht="32.25" customHeight="1">
      <c r="A93" s="130"/>
      <c r="B93" s="128"/>
      <c r="C93" s="15" t="s">
        <v>37</v>
      </c>
      <c r="D93" s="15" t="s">
        <v>402</v>
      </c>
      <c r="E93" s="15" t="s">
        <v>524</v>
      </c>
      <c r="F93" s="15">
        <v>1</v>
      </c>
      <c r="G93" s="15" t="s">
        <v>19</v>
      </c>
      <c r="H93" s="15" t="s">
        <v>153</v>
      </c>
      <c r="I93" s="15" t="s">
        <v>114</v>
      </c>
      <c r="J93" s="15"/>
      <c r="K93" s="15"/>
    </row>
    <row r="94" spans="1:11" s="39" customFormat="1" ht="35.25" customHeight="1">
      <c r="A94" s="35">
        <v>9</v>
      </c>
      <c r="B94" s="36" t="s">
        <v>167</v>
      </c>
      <c r="C94" s="15" t="s">
        <v>37</v>
      </c>
      <c r="D94" s="15" t="s">
        <v>403</v>
      </c>
      <c r="E94" s="15" t="s">
        <v>524</v>
      </c>
      <c r="F94" s="15">
        <v>1</v>
      </c>
      <c r="G94" s="15" t="s">
        <v>19</v>
      </c>
      <c r="H94" s="15" t="s">
        <v>153</v>
      </c>
      <c r="I94" s="15" t="s">
        <v>114</v>
      </c>
      <c r="J94" s="15"/>
      <c r="K94" s="15"/>
    </row>
    <row r="95" spans="1:11" s="39" customFormat="1" ht="32.25" customHeight="1">
      <c r="A95" s="35">
        <v>10</v>
      </c>
      <c r="B95" s="36" t="s">
        <v>168</v>
      </c>
      <c r="C95" s="15" t="s">
        <v>155</v>
      </c>
      <c r="D95" s="15" t="s">
        <v>404</v>
      </c>
      <c r="E95" s="15" t="s">
        <v>522</v>
      </c>
      <c r="F95" s="15">
        <v>1</v>
      </c>
      <c r="G95" s="15" t="s">
        <v>98</v>
      </c>
      <c r="H95" s="15" t="s">
        <v>169</v>
      </c>
      <c r="I95" s="15"/>
      <c r="J95" s="15" t="s">
        <v>114</v>
      </c>
      <c r="K95" s="15"/>
    </row>
    <row r="96" spans="1:11" s="39" customFormat="1" ht="41.25" customHeight="1">
      <c r="A96" s="35">
        <v>11</v>
      </c>
      <c r="B96" s="36" t="s">
        <v>170</v>
      </c>
      <c r="C96" s="15" t="s">
        <v>37</v>
      </c>
      <c r="D96" s="15" t="s">
        <v>405</v>
      </c>
      <c r="E96" s="15" t="s">
        <v>524</v>
      </c>
      <c r="F96" s="15">
        <v>1</v>
      </c>
      <c r="G96" s="15" t="s">
        <v>19</v>
      </c>
      <c r="H96" s="15" t="s">
        <v>153</v>
      </c>
      <c r="I96" s="15" t="s">
        <v>114</v>
      </c>
      <c r="J96" s="15"/>
      <c r="K96" s="15"/>
    </row>
    <row r="97" spans="1:11" ht="32.25" customHeight="1">
      <c r="A97" s="129">
        <v>12</v>
      </c>
      <c r="B97" s="103" t="s">
        <v>171</v>
      </c>
      <c r="C97" s="15" t="s">
        <v>37</v>
      </c>
      <c r="D97" s="15" t="s">
        <v>406</v>
      </c>
      <c r="E97" s="15" t="s">
        <v>524</v>
      </c>
      <c r="F97" s="15">
        <v>1</v>
      </c>
      <c r="G97" s="15" t="s">
        <v>19</v>
      </c>
      <c r="H97" s="15" t="s">
        <v>153</v>
      </c>
      <c r="I97" s="15" t="s">
        <v>114</v>
      </c>
      <c r="J97" s="15"/>
      <c r="K97" s="15"/>
    </row>
    <row r="98" spans="1:11" ht="32.25" customHeight="1">
      <c r="A98" s="129"/>
      <c r="B98" s="103" t="s">
        <v>172</v>
      </c>
      <c r="C98" s="15" t="s">
        <v>154</v>
      </c>
      <c r="D98" s="15" t="s">
        <v>407</v>
      </c>
      <c r="E98" s="15" t="s">
        <v>520</v>
      </c>
      <c r="F98" s="15">
        <v>1</v>
      </c>
      <c r="G98" s="15" t="s">
        <v>19</v>
      </c>
      <c r="H98" s="15" t="s">
        <v>28</v>
      </c>
      <c r="I98" s="15" t="s">
        <v>114</v>
      </c>
      <c r="J98" s="15"/>
      <c r="K98" s="15"/>
    </row>
    <row r="99" spans="1:11" s="20" customFormat="1" ht="22.5" customHeight="1">
      <c r="A99" s="87" t="s">
        <v>173</v>
      </c>
      <c r="B99" s="78" t="s">
        <v>174</v>
      </c>
      <c r="C99" s="88"/>
      <c r="D99" s="88"/>
      <c r="E99" s="88"/>
      <c r="F99" s="88">
        <f>SUM(F100:F105)</f>
        <v>6</v>
      </c>
      <c r="G99" s="88"/>
      <c r="H99" s="88"/>
      <c r="I99" s="88"/>
      <c r="J99" s="88"/>
      <c r="K99" s="88"/>
    </row>
    <row r="100" spans="1:11" s="11" customFormat="1" ht="44.25" customHeight="1">
      <c r="A100" s="83"/>
      <c r="B100" s="60"/>
      <c r="C100" s="24" t="s">
        <v>155</v>
      </c>
      <c r="D100" s="24" t="s">
        <v>410</v>
      </c>
      <c r="E100" s="24" t="s">
        <v>522</v>
      </c>
      <c r="F100" s="24">
        <v>1</v>
      </c>
      <c r="G100" s="24" t="s">
        <v>175</v>
      </c>
      <c r="H100" s="24" t="s">
        <v>155</v>
      </c>
      <c r="I100" s="41"/>
      <c r="J100" s="41" t="s">
        <v>114</v>
      </c>
      <c r="K100" s="41"/>
    </row>
    <row r="101" spans="1:11" s="11" customFormat="1" ht="27.75" customHeight="1">
      <c r="A101" s="83"/>
      <c r="B101" s="60"/>
      <c r="C101" s="24" t="s">
        <v>176</v>
      </c>
      <c r="D101" s="24" t="s">
        <v>411</v>
      </c>
      <c r="E101" s="24" t="s">
        <v>524</v>
      </c>
      <c r="F101" s="24">
        <v>1</v>
      </c>
      <c r="G101" s="24" t="s">
        <v>19</v>
      </c>
      <c r="H101" s="24" t="s">
        <v>37</v>
      </c>
      <c r="I101" s="41" t="s">
        <v>114</v>
      </c>
      <c r="J101" s="41"/>
      <c r="K101" s="41"/>
    </row>
    <row r="102" spans="1:11" s="11" customFormat="1" ht="156" customHeight="1">
      <c r="A102" s="83"/>
      <c r="B102" s="60"/>
      <c r="C102" s="24" t="s">
        <v>177</v>
      </c>
      <c r="D102" s="24" t="s">
        <v>412</v>
      </c>
      <c r="E102" s="24" t="s">
        <v>537</v>
      </c>
      <c r="F102" s="24">
        <v>1</v>
      </c>
      <c r="G102" s="24" t="s">
        <v>19</v>
      </c>
      <c r="H102" s="24" t="s">
        <v>178</v>
      </c>
      <c r="I102" s="41" t="s">
        <v>114</v>
      </c>
      <c r="J102" s="41"/>
      <c r="K102" s="41"/>
    </row>
    <row r="103" spans="1:11" s="11" customFormat="1" ht="35.25" customHeight="1">
      <c r="A103" s="83"/>
      <c r="B103" s="60"/>
      <c r="C103" s="24" t="s">
        <v>179</v>
      </c>
      <c r="D103" s="24" t="s">
        <v>413</v>
      </c>
      <c r="E103" s="24" t="s">
        <v>521</v>
      </c>
      <c r="F103" s="24">
        <v>1</v>
      </c>
      <c r="G103" s="24" t="s">
        <v>19</v>
      </c>
      <c r="H103" s="24" t="s">
        <v>30</v>
      </c>
      <c r="I103" s="41" t="s">
        <v>114</v>
      </c>
      <c r="J103" s="41"/>
      <c r="K103" s="41"/>
    </row>
    <row r="104" spans="1:11" s="11" customFormat="1" ht="112.5" customHeight="1">
      <c r="A104" s="83"/>
      <c r="B104" s="60"/>
      <c r="C104" s="24" t="s">
        <v>180</v>
      </c>
      <c r="D104" s="24" t="s">
        <v>414</v>
      </c>
      <c r="E104" s="24" t="s">
        <v>531</v>
      </c>
      <c r="F104" s="24">
        <v>1</v>
      </c>
      <c r="G104" s="24" t="s">
        <v>19</v>
      </c>
      <c r="H104" s="24" t="s">
        <v>93</v>
      </c>
      <c r="I104" s="41" t="s">
        <v>114</v>
      </c>
      <c r="J104" s="41"/>
      <c r="K104" s="41"/>
    </row>
    <row r="105" spans="1:11" s="11" customFormat="1" ht="63.75" customHeight="1">
      <c r="A105" s="83"/>
      <c r="B105" s="60"/>
      <c r="C105" s="24" t="s">
        <v>181</v>
      </c>
      <c r="D105" s="24" t="s">
        <v>415</v>
      </c>
      <c r="E105" s="24" t="s">
        <v>531</v>
      </c>
      <c r="F105" s="24">
        <v>1</v>
      </c>
      <c r="G105" s="24" t="s">
        <v>19</v>
      </c>
      <c r="H105" s="24" t="s">
        <v>182</v>
      </c>
      <c r="I105" s="41" t="s">
        <v>114</v>
      </c>
      <c r="J105" s="41"/>
      <c r="K105" s="41"/>
    </row>
    <row r="106" spans="1:11" s="11" customFormat="1" ht="24" customHeight="1">
      <c r="A106" s="83" t="s">
        <v>327</v>
      </c>
      <c r="B106" s="83" t="s">
        <v>328</v>
      </c>
      <c r="C106" s="24"/>
      <c r="D106" s="24"/>
      <c r="E106" s="24"/>
      <c r="F106" s="72">
        <f>SUM(F107:F112)</f>
        <v>6</v>
      </c>
      <c r="G106" s="24"/>
      <c r="H106" s="24"/>
      <c r="I106" s="41"/>
      <c r="J106" s="41"/>
      <c r="K106" s="41"/>
    </row>
    <row r="107" spans="1:11" s="11" customFormat="1" ht="26.25" customHeight="1">
      <c r="A107" s="133" t="s">
        <v>59</v>
      </c>
      <c r="B107" s="143" t="s">
        <v>313</v>
      </c>
      <c r="C107" s="33" t="s">
        <v>314</v>
      </c>
      <c r="D107" s="15" t="s">
        <v>416</v>
      </c>
      <c r="E107" s="15" t="s">
        <v>531</v>
      </c>
      <c r="F107" s="15">
        <v>1</v>
      </c>
      <c r="G107" s="15" t="s">
        <v>19</v>
      </c>
      <c r="H107" s="15" t="s">
        <v>93</v>
      </c>
      <c r="I107" s="23" t="s">
        <v>114</v>
      </c>
      <c r="J107" s="23"/>
      <c r="K107" s="67"/>
    </row>
    <row r="108" spans="1:11" s="11" customFormat="1" ht="26.25" customHeight="1">
      <c r="A108" s="133"/>
      <c r="B108" s="143"/>
      <c r="C108" s="33" t="s">
        <v>315</v>
      </c>
      <c r="D108" s="15" t="s">
        <v>417</v>
      </c>
      <c r="E108" s="15" t="s">
        <v>533</v>
      </c>
      <c r="F108" s="15">
        <v>1</v>
      </c>
      <c r="G108" s="15" t="s">
        <v>19</v>
      </c>
      <c r="H108" s="15" t="s">
        <v>96</v>
      </c>
      <c r="I108" s="23" t="s">
        <v>114</v>
      </c>
      <c r="J108" s="23"/>
      <c r="K108" s="67"/>
    </row>
    <row r="109" spans="1:11" s="11" customFormat="1" ht="26.25" customHeight="1">
      <c r="A109" s="133"/>
      <c r="B109" s="143"/>
      <c r="C109" s="33" t="s">
        <v>316</v>
      </c>
      <c r="D109" s="15" t="s">
        <v>418</v>
      </c>
      <c r="E109" s="15" t="s">
        <v>524</v>
      </c>
      <c r="F109" s="15">
        <v>1</v>
      </c>
      <c r="G109" s="15" t="s">
        <v>19</v>
      </c>
      <c r="H109" s="15" t="s">
        <v>37</v>
      </c>
      <c r="I109" s="23" t="s">
        <v>114</v>
      </c>
      <c r="J109" s="23"/>
      <c r="K109" s="67"/>
    </row>
    <row r="110" spans="1:11" s="11" customFormat="1" ht="123.75" customHeight="1">
      <c r="A110" s="66" t="s">
        <v>64</v>
      </c>
      <c r="B110" s="79" t="s">
        <v>317</v>
      </c>
      <c r="C110" s="33" t="s">
        <v>318</v>
      </c>
      <c r="D110" s="15" t="s">
        <v>419</v>
      </c>
      <c r="E110" s="15" t="s">
        <v>537</v>
      </c>
      <c r="F110" s="15">
        <v>1</v>
      </c>
      <c r="G110" s="15" t="s">
        <v>19</v>
      </c>
      <c r="H110" s="15" t="s">
        <v>319</v>
      </c>
      <c r="I110" s="15" t="s">
        <v>114</v>
      </c>
      <c r="J110" s="15"/>
      <c r="K110" s="73" t="s">
        <v>320</v>
      </c>
    </row>
    <row r="111" spans="1:11" s="11" customFormat="1" ht="89.25" customHeight="1">
      <c r="A111" s="66" t="s">
        <v>69</v>
      </c>
      <c r="B111" s="79" t="s">
        <v>321</v>
      </c>
      <c r="C111" s="33" t="s">
        <v>322</v>
      </c>
      <c r="D111" s="15" t="s">
        <v>420</v>
      </c>
      <c r="E111" s="15" t="s">
        <v>532</v>
      </c>
      <c r="F111" s="15">
        <v>1</v>
      </c>
      <c r="G111" s="15" t="s">
        <v>19</v>
      </c>
      <c r="H111" s="15" t="s">
        <v>323</v>
      </c>
      <c r="I111" s="23" t="s">
        <v>114</v>
      </c>
      <c r="J111" s="23"/>
      <c r="K111" s="67"/>
    </row>
    <row r="112" spans="1:11" s="11" customFormat="1" ht="36.75" customHeight="1">
      <c r="A112" s="66" t="s">
        <v>99</v>
      </c>
      <c r="B112" s="68" t="s">
        <v>324</v>
      </c>
      <c r="C112" s="33" t="s">
        <v>325</v>
      </c>
      <c r="D112" s="15" t="s">
        <v>421</v>
      </c>
      <c r="E112" s="15" t="s">
        <v>520</v>
      </c>
      <c r="F112" s="15">
        <v>1</v>
      </c>
      <c r="G112" s="15" t="s">
        <v>19</v>
      </c>
      <c r="H112" s="15" t="s">
        <v>326</v>
      </c>
      <c r="I112" s="23" t="s">
        <v>114</v>
      </c>
      <c r="J112" s="23"/>
      <c r="K112" s="67"/>
    </row>
    <row r="113" spans="1:11" s="11" customFormat="1" ht="17.25" customHeight="1">
      <c r="A113" s="13" t="s">
        <v>183</v>
      </c>
      <c r="B113" s="81" t="s">
        <v>184</v>
      </c>
      <c r="C113" s="40"/>
      <c r="D113" s="40"/>
      <c r="E113" s="40"/>
      <c r="F113" s="40">
        <f>SUM(F114,F124,F147,F159,F166,F175,F185,F192,F205,F211,F218)</f>
        <v>239</v>
      </c>
      <c r="G113" s="40"/>
      <c r="H113" s="40"/>
      <c r="I113" s="40"/>
      <c r="J113" s="40"/>
      <c r="K113" s="40"/>
    </row>
    <row r="114" spans="1:11" s="11" customFormat="1" ht="17.25" customHeight="1">
      <c r="A114" s="12" t="s">
        <v>11</v>
      </c>
      <c r="B114" s="89" t="s">
        <v>185</v>
      </c>
      <c r="C114" s="40"/>
      <c r="D114" s="40"/>
      <c r="E114" s="40"/>
      <c r="F114" s="40">
        <f>SUM(F115:F123)</f>
        <v>24</v>
      </c>
      <c r="G114" s="40"/>
      <c r="H114" s="40"/>
      <c r="I114" s="40"/>
      <c r="J114" s="40"/>
      <c r="K114" s="40"/>
    </row>
    <row r="115" spans="1:11" s="16" customFormat="1" ht="34.5" customHeight="1">
      <c r="A115" s="42" t="s">
        <v>59</v>
      </c>
      <c r="B115" s="21" t="s">
        <v>186</v>
      </c>
      <c r="C115" s="15" t="s">
        <v>187</v>
      </c>
      <c r="D115" s="15" t="s">
        <v>502</v>
      </c>
      <c r="E115" s="15" t="s">
        <v>536</v>
      </c>
      <c r="F115" s="15">
        <v>12</v>
      </c>
      <c r="G115" s="15" t="s">
        <v>29</v>
      </c>
      <c r="H115" s="15" t="s">
        <v>40</v>
      </c>
      <c r="I115" s="15"/>
      <c r="J115" s="15" t="s">
        <v>114</v>
      </c>
      <c r="K115" s="15"/>
    </row>
    <row r="116" spans="1:11" s="16" customFormat="1" ht="34.5" customHeight="1">
      <c r="A116" s="134" t="s">
        <v>64</v>
      </c>
      <c r="B116" s="137" t="s">
        <v>188</v>
      </c>
      <c r="C116" s="15" t="s">
        <v>187</v>
      </c>
      <c r="D116" s="15" t="s">
        <v>503</v>
      </c>
      <c r="E116" s="15" t="s">
        <v>536</v>
      </c>
      <c r="F116" s="15">
        <v>2</v>
      </c>
      <c r="G116" s="15" t="s">
        <v>29</v>
      </c>
      <c r="H116" s="15" t="s">
        <v>40</v>
      </c>
      <c r="I116" s="15"/>
      <c r="J116" s="15" t="s">
        <v>114</v>
      </c>
      <c r="K116" s="15"/>
    </row>
    <row r="117" spans="1:11" s="16" customFormat="1" ht="82.5" customHeight="1">
      <c r="A117" s="135"/>
      <c r="B117" s="138"/>
      <c r="C117" s="15" t="s">
        <v>189</v>
      </c>
      <c r="D117" s="15" t="s">
        <v>504</v>
      </c>
      <c r="E117" s="15" t="s">
        <v>521</v>
      </c>
      <c r="F117" s="15">
        <v>3</v>
      </c>
      <c r="G117" s="15" t="s">
        <v>29</v>
      </c>
      <c r="H117" s="15" t="s">
        <v>190</v>
      </c>
      <c r="I117" s="15"/>
      <c r="J117" s="15" t="s">
        <v>114</v>
      </c>
      <c r="K117" s="15"/>
    </row>
    <row r="118" spans="1:11" s="16" customFormat="1" ht="101.25" customHeight="1">
      <c r="A118" s="136"/>
      <c r="B118" s="139"/>
      <c r="C118" s="15" t="s">
        <v>191</v>
      </c>
      <c r="D118" s="15" t="s">
        <v>505</v>
      </c>
      <c r="E118" s="15" t="s">
        <v>522</v>
      </c>
      <c r="F118" s="15">
        <v>1</v>
      </c>
      <c r="G118" s="15" t="s">
        <v>29</v>
      </c>
      <c r="H118" s="24" t="s">
        <v>308</v>
      </c>
      <c r="I118" s="24"/>
      <c r="J118" s="24" t="s">
        <v>114</v>
      </c>
      <c r="K118" s="24"/>
    </row>
    <row r="119" spans="1:11" s="16" customFormat="1" ht="90" customHeight="1">
      <c r="A119" s="109" t="s">
        <v>69</v>
      </c>
      <c r="B119" s="120" t="s">
        <v>192</v>
      </c>
      <c r="C119" s="15" t="s">
        <v>189</v>
      </c>
      <c r="D119" s="15" t="s">
        <v>506</v>
      </c>
      <c r="E119" s="15" t="s">
        <v>521</v>
      </c>
      <c r="F119" s="15">
        <v>1</v>
      </c>
      <c r="G119" s="15" t="s">
        <v>29</v>
      </c>
      <c r="H119" s="15" t="s">
        <v>190</v>
      </c>
      <c r="I119" s="15"/>
      <c r="J119" s="15" t="s">
        <v>114</v>
      </c>
      <c r="K119" s="15"/>
    </row>
    <row r="120" spans="1:11" s="16" customFormat="1" ht="105.75" customHeight="1">
      <c r="A120" s="109"/>
      <c r="B120" s="120"/>
      <c r="C120" s="15" t="s">
        <v>191</v>
      </c>
      <c r="D120" s="15" t="s">
        <v>507</v>
      </c>
      <c r="E120" s="15" t="s">
        <v>522</v>
      </c>
      <c r="F120" s="15">
        <v>1</v>
      </c>
      <c r="G120" s="15" t="s">
        <v>29</v>
      </c>
      <c r="H120" s="24" t="s">
        <v>308</v>
      </c>
      <c r="I120" s="24"/>
      <c r="J120" s="24" t="s">
        <v>114</v>
      </c>
      <c r="K120" s="24"/>
    </row>
    <row r="121" spans="1:11" s="16" customFormat="1" ht="34.5" customHeight="1">
      <c r="A121" s="42" t="s">
        <v>99</v>
      </c>
      <c r="B121" s="43" t="s">
        <v>193</v>
      </c>
      <c r="C121" s="15" t="s">
        <v>194</v>
      </c>
      <c r="D121" s="15" t="s">
        <v>508</v>
      </c>
      <c r="E121" s="15" t="s">
        <v>537</v>
      </c>
      <c r="F121" s="15">
        <v>1</v>
      </c>
      <c r="G121" s="15" t="s">
        <v>19</v>
      </c>
      <c r="H121" s="24" t="s">
        <v>195</v>
      </c>
      <c r="I121" s="24" t="s">
        <v>114</v>
      </c>
      <c r="J121" s="24"/>
      <c r="K121" s="24"/>
    </row>
    <row r="122" spans="1:11" s="16" customFormat="1" ht="34.5" customHeight="1">
      <c r="A122" s="109" t="s">
        <v>196</v>
      </c>
      <c r="B122" s="121" t="s">
        <v>197</v>
      </c>
      <c r="C122" s="15" t="s">
        <v>198</v>
      </c>
      <c r="D122" s="15" t="s">
        <v>509</v>
      </c>
      <c r="E122" s="15" t="s">
        <v>528</v>
      </c>
      <c r="F122" s="15">
        <v>2</v>
      </c>
      <c r="G122" s="15" t="s">
        <v>19</v>
      </c>
      <c r="H122" s="24" t="s">
        <v>199</v>
      </c>
      <c r="I122" s="24" t="s">
        <v>114</v>
      </c>
      <c r="J122" s="24"/>
      <c r="K122" s="24"/>
    </row>
    <row r="123" spans="1:11" s="16" customFormat="1" ht="34.5" customHeight="1">
      <c r="A123" s="109"/>
      <c r="B123" s="121"/>
      <c r="C123" s="17" t="s">
        <v>200</v>
      </c>
      <c r="D123" s="15" t="s">
        <v>510</v>
      </c>
      <c r="E123" s="15" t="s">
        <v>528</v>
      </c>
      <c r="F123" s="15">
        <v>1</v>
      </c>
      <c r="G123" s="15" t="s">
        <v>19</v>
      </c>
      <c r="H123" s="24" t="s">
        <v>201</v>
      </c>
      <c r="I123" s="24" t="s">
        <v>114</v>
      </c>
      <c r="J123" s="24"/>
      <c r="K123" s="24"/>
    </row>
    <row r="124" spans="1:11" s="44" customFormat="1" ht="22.5" customHeight="1">
      <c r="A124" s="13" t="s">
        <v>15</v>
      </c>
      <c r="B124" s="76" t="s">
        <v>202</v>
      </c>
      <c r="C124" s="40"/>
      <c r="D124" s="40"/>
      <c r="E124" s="40"/>
      <c r="F124" s="40">
        <f>SUM(F125:F146)</f>
        <v>27</v>
      </c>
      <c r="G124" s="40"/>
      <c r="H124" s="40"/>
      <c r="I124" s="40"/>
      <c r="J124" s="40"/>
      <c r="K124" s="40"/>
    </row>
    <row r="125" spans="1:11" s="44" customFormat="1" ht="35.25" customHeight="1">
      <c r="A125" s="102" t="s">
        <v>59</v>
      </c>
      <c r="B125" s="103" t="s">
        <v>186</v>
      </c>
      <c r="C125" s="55" t="s">
        <v>203</v>
      </c>
      <c r="D125" s="55" t="s">
        <v>422</v>
      </c>
      <c r="E125" s="15" t="s">
        <v>536</v>
      </c>
      <c r="F125" s="55">
        <v>2</v>
      </c>
      <c r="G125" s="55" t="s">
        <v>29</v>
      </c>
      <c r="H125" s="55" t="s">
        <v>40</v>
      </c>
      <c r="I125" s="55"/>
      <c r="J125" s="55" t="s">
        <v>114</v>
      </c>
      <c r="K125" s="55"/>
    </row>
    <row r="126" spans="1:11" s="44" customFormat="1" ht="39.75" customHeight="1">
      <c r="A126" s="102"/>
      <c r="B126" s="103"/>
      <c r="C126" s="15" t="s">
        <v>204</v>
      </c>
      <c r="D126" s="55" t="s">
        <v>423</v>
      </c>
      <c r="E126" s="15" t="s">
        <v>524</v>
      </c>
      <c r="F126" s="15">
        <v>1</v>
      </c>
      <c r="G126" s="15" t="s">
        <v>35</v>
      </c>
      <c r="H126" s="15" t="s">
        <v>205</v>
      </c>
      <c r="I126" s="15"/>
      <c r="J126" s="15" t="s">
        <v>114</v>
      </c>
      <c r="K126" s="15"/>
    </row>
    <row r="127" spans="1:11" s="44" customFormat="1" ht="35.25" customHeight="1">
      <c r="A127" s="102" t="s">
        <v>64</v>
      </c>
      <c r="B127" s="103" t="s">
        <v>188</v>
      </c>
      <c r="C127" s="55" t="s">
        <v>37</v>
      </c>
      <c r="D127" s="55" t="s">
        <v>424</v>
      </c>
      <c r="E127" s="15" t="s">
        <v>524</v>
      </c>
      <c r="F127" s="55">
        <v>2</v>
      </c>
      <c r="G127" s="55" t="s">
        <v>35</v>
      </c>
      <c r="H127" s="55" t="s">
        <v>205</v>
      </c>
      <c r="I127" s="55"/>
      <c r="J127" s="55" t="s">
        <v>114</v>
      </c>
      <c r="K127" s="55"/>
    </row>
    <row r="128" spans="1:11" s="44" customFormat="1" ht="35.25" customHeight="1">
      <c r="A128" s="102"/>
      <c r="B128" s="103"/>
      <c r="C128" s="55" t="s">
        <v>206</v>
      </c>
      <c r="D128" s="55" t="s">
        <v>425</v>
      </c>
      <c r="E128" s="15" t="s">
        <v>524</v>
      </c>
      <c r="F128" s="55">
        <v>1</v>
      </c>
      <c r="G128" s="55" t="s">
        <v>35</v>
      </c>
      <c r="H128" s="55" t="s">
        <v>205</v>
      </c>
      <c r="I128" s="55"/>
      <c r="J128" s="55" t="s">
        <v>114</v>
      </c>
      <c r="K128" s="55"/>
    </row>
    <row r="129" spans="1:11" s="44" customFormat="1" ht="35.25" customHeight="1">
      <c r="A129" s="102"/>
      <c r="B129" s="103"/>
      <c r="C129" s="55" t="s">
        <v>30</v>
      </c>
      <c r="D129" s="55" t="s">
        <v>426</v>
      </c>
      <c r="E129" s="55" t="s">
        <v>521</v>
      </c>
      <c r="F129" s="55">
        <v>1</v>
      </c>
      <c r="G129" s="55" t="s">
        <v>29</v>
      </c>
      <c r="H129" s="55" t="s">
        <v>30</v>
      </c>
      <c r="I129" s="55"/>
      <c r="J129" s="55" t="s">
        <v>114</v>
      </c>
      <c r="K129" s="55"/>
    </row>
    <row r="130" spans="1:11" s="45" customFormat="1" ht="35.25" customHeight="1">
      <c r="A130" s="117" t="s">
        <v>69</v>
      </c>
      <c r="B130" s="119" t="s">
        <v>192</v>
      </c>
      <c r="C130" s="55" t="s">
        <v>28</v>
      </c>
      <c r="D130" s="55" t="s">
        <v>427</v>
      </c>
      <c r="E130" s="55" t="s">
        <v>520</v>
      </c>
      <c r="F130" s="55">
        <v>1</v>
      </c>
      <c r="G130" s="55" t="s">
        <v>19</v>
      </c>
      <c r="H130" s="55" t="s">
        <v>28</v>
      </c>
      <c r="I130" s="55" t="s">
        <v>114</v>
      </c>
      <c r="J130" s="55"/>
      <c r="K130" s="55"/>
    </row>
    <row r="131" spans="1:11" s="45" customFormat="1" ht="35.25" customHeight="1">
      <c r="A131" s="117"/>
      <c r="B131" s="119"/>
      <c r="C131" s="55" t="s">
        <v>41</v>
      </c>
      <c r="D131" s="55" t="s">
        <v>428</v>
      </c>
      <c r="E131" s="55" t="s">
        <v>525</v>
      </c>
      <c r="F131" s="55">
        <v>1</v>
      </c>
      <c r="G131" s="55" t="s">
        <v>97</v>
      </c>
      <c r="H131" s="55" t="s">
        <v>207</v>
      </c>
      <c r="I131" s="55"/>
      <c r="J131" s="55" t="s">
        <v>114</v>
      </c>
      <c r="K131" s="55"/>
    </row>
    <row r="132" spans="1:11" s="45" customFormat="1" ht="35.25" customHeight="1">
      <c r="A132" s="117"/>
      <c r="B132" s="119"/>
      <c r="C132" s="55" t="s">
        <v>37</v>
      </c>
      <c r="D132" s="55" t="s">
        <v>429</v>
      </c>
      <c r="E132" s="55" t="s">
        <v>524</v>
      </c>
      <c r="F132" s="55">
        <v>1</v>
      </c>
      <c r="G132" s="55" t="s">
        <v>35</v>
      </c>
      <c r="H132" s="55" t="s">
        <v>205</v>
      </c>
      <c r="I132" s="55"/>
      <c r="J132" s="55" t="s">
        <v>114</v>
      </c>
      <c r="K132" s="55"/>
    </row>
    <row r="133" spans="1:11" s="45" customFormat="1" ht="35.25" customHeight="1">
      <c r="A133" s="117"/>
      <c r="B133" s="119"/>
      <c r="C133" s="55" t="s">
        <v>204</v>
      </c>
      <c r="D133" s="55" t="s">
        <v>430</v>
      </c>
      <c r="E133" s="55" t="s">
        <v>524</v>
      </c>
      <c r="F133" s="55">
        <v>1</v>
      </c>
      <c r="G133" s="55" t="s">
        <v>35</v>
      </c>
      <c r="H133" s="55" t="s">
        <v>205</v>
      </c>
      <c r="I133" s="55"/>
      <c r="J133" s="55" t="s">
        <v>114</v>
      </c>
      <c r="K133" s="55"/>
    </row>
    <row r="134" spans="1:11" s="45" customFormat="1" ht="35.25" customHeight="1">
      <c r="A134" s="117"/>
      <c r="B134" s="119"/>
      <c r="C134" s="55" t="s">
        <v>32</v>
      </c>
      <c r="D134" s="55" t="s">
        <v>431</v>
      </c>
      <c r="E134" s="55" t="s">
        <v>522</v>
      </c>
      <c r="F134" s="55">
        <v>1</v>
      </c>
      <c r="G134" s="55" t="s">
        <v>29</v>
      </c>
      <c r="H134" s="55" t="s">
        <v>208</v>
      </c>
      <c r="I134" s="55"/>
      <c r="J134" s="55" t="s">
        <v>114</v>
      </c>
      <c r="K134" s="55"/>
    </row>
    <row r="135" spans="1:11" s="45" customFormat="1" ht="35.25" customHeight="1">
      <c r="A135" s="117"/>
      <c r="B135" s="119"/>
      <c r="C135" s="55" t="s">
        <v>209</v>
      </c>
      <c r="D135" s="55" t="s">
        <v>432</v>
      </c>
      <c r="E135" s="55" t="s">
        <v>522</v>
      </c>
      <c r="F135" s="55">
        <v>1</v>
      </c>
      <c r="G135" s="55" t="s">
        <v>29</v>
      </c>
      <c r="H135" s="55" t="s">
        <v>208</v>
      </c>
      <c r="I135" s="55"/>
      <c r="J135" s="55" t="s">
        <v>114</v>
      </c>
      <c r="K135" s="55"/>
    </row>
    <row r="136" spans="1:11" s="45" customFormat="1" ht="35.25" customHeight="1">
      <c r="A136" s="117"/>
      <c r="B136" s="119"/>
      <c r="C136" s="55" t="s">
        <v>30</v>
      </c>
      <c r="D136" s="55" t="s">
        <v>433</v>
      </c>
      <c r="E136" s="55" t="s">
        <v>521</v>
      </c>
      <c r="F136" s="55">
        <v>1</v>
      </c>
      <c r="G136" s="55" t="s">
        <v>29</v>
      </c>
      <c r="H136" s="55" t="s">
        <v>30</v>
      </c>
      <c r="I136" s="55"/>
      <c r="J136" s="55" t="s">
        <v>114</v>
      </c>
      <c r="K136" s="55"/>
    </row>
    <row r="137" spans="1:11" s="45" customFormat="1" ht="35.25" customHeight="1">
      <c r="A137" s="117"/>
      <c r="B137" s="119"/>
      <c r="C137" s="55" t="s">
        <v>203</v>
      </c>
      <c r="D137" s="55" t="s">
        <v>434</v>
      </c>
      <c r="E137" s="15" t="s">
        <v>536</v>
      </c>
      <c r="F137" s="55">
        <v>1</v>
      </c>
      <c r="G137" s="55" t="s">
        <v>29</v>
      </c>
      <c r="H137" s="55" t="s">
        <v>40</v>
      </c>
      <c r="I137" s="55"/>
      <c r="J137" s="55" t="s">
        <v>114</v>
      </c>
      <c r="K137" s="55"/>
    </row>
    <row r="138" spans="1:11" s="45" customFormat="1" ht="36" customHeight="1">
      <c r="A138" s="117" t="s">
        <v>99</v>
      </c>
      <c r="B138" s="118" t="s">
        <v>210</v>
      </c>
      <c r="C138" s="55" t="s">
        <v>204</v>
      </c>
      <c r="D138" s="55" t="s">
        <v>435</v>
      </c>
      <c r="E138" s="55" t="s">
        <v>524</v>
      </c>
      <c r="F138" s="55">
        <v>1</v>
      </c>
      <c r="G138" s="55" t="s">
        <v>35</v>
      </c>
      <c r="H138" s="55" t="s">
        <v>205</v>
      </c>
      <c r="I138" s="55"/>
      <c r="J138" s="55" t="s">
        <v>114</v>
      </c>
      <c r="K138" s="55"/>
    </row>
    <row r="139" spans="1:11" s="45" customFormat="1" ht="36" customHeight="1">
      <c r="A139" s="117"/>
      <c r="B139" s="118"/>
      <c r="C139" s="55" t="s">
        <v>37</v>
      </c>
      <c r="D139" s="55" t="s">
        <v>436</v>
      </c>
      <c r="E139" s="55" t="s">
        <v>524</v>
      </c>
      <c r="F139" s="55">
        <v>1</v>
      </c>
      <c r="G139" s="55" t="s">
        <v>35</v>
      </c>
      <c r="H139" s="55" t="s">
        <v>205</v>
      </c>
      <c r="I139" s="55"/>
      <c r="J139" s="55" t="s">
        <v>114</v>
      </c>
      <c r="K139" s="55"/>
    </row>
    <row r="140" spans="1:11" s="45" customFormat="1" ht="36" customHeight="1">
      <c r="A140" s="117"/>
      <c r="B140" s="118"/>
      <c r="C140" s="55" t="s">
        <v>203</v>
      </c>
      <c r="D140" s="55" t="s">
        <v>437</v>
      </c>
      <c r="E140" s="15" t="s">
        <v>536</v>
      </c>
      <c r="F140" s="55">
        <v>3</v>
      </c>
      <c r="G140" s="55" t="s">
        <v>29</v>
      </c>
      <c r="H140" s="55" t="s">
        <v>40</v>
      </c>
      <c r="I140" s="55"/>
      <c r="J140" s="55" t="s">
        <v>114</v>
      </c>
      <c r="K140" s="55"/>
    </row>
    <row r="141" spans="1:11" s="45" customFormat="1" ht="36" customHeight="1">
      <c r="A141" s="117"/>
      <c r="B141" s="118"/>
      <c r="C141" s="55" t="s">
        <v>30</v>
      </c>
      <c r="D141" s="55" t="s">
        <v>438</v>
      </c>
      <c r="E141" s="55" t="s">
        <v>521</v>
      </c>
      <c r="F141" s="55">
        <v>2</v>
      </c>
      <c r="G141" s="55" t="s">
        <v>29</v>
      </c>
      <c r="H141" s="55" t="s">
        <v>30</v>
      </c>
      <c r="I141" s="55"/>
      <c r="J141" s="55" t="s">
        <v>114</v>
      </c>
      <c r="K141" s="55"/>
    </row>
    <row r="142" spans="1:11" s="45" customFormat="1" ht="36" customHeight="1">
      <c r="A142" s="117"/>
      <c r="B142" s="118"/>
      <c r="C142" s="55" t="s">
        <v>211</v>
      </c>
      <c r="D142" s="55" t="s">
        <v>439</v>
      </c>
      <c r="E142" s="55" t="s">
        <v>522</v>
      </c>
      <c r="F142" s="55">
        <v>1</v>
      </c>
      <c r="G142" s="55" t="s">
        <v>29</v>
      </c>
      <c r="H142" s="55" t="s">
        <v>208</v>
      </c>
      <c r="I142" s="55"/>
      <c r="J142" s="55" t="s">
        <v>114</v>
      </c>
      <c r="K142" s="55"/>
    </row>
    <row r="143" spans="1:11" s="46" customFormat="1" ht="33.75" customHeight="1">
      <c r="A143" s="14" t="s">
        <v>196</v>
      </c>
      <c r="B143" s="27" t="s">
        <v>212</v>
      </c>
      <c r="C143" s="15" t="s">
        <v>213</v>
      </c>
      <c r="D143" s="55" t="s">
        <v>440</v>
      </c>
      <c r="E143" s="15" t="s">
        <v>530</v>
      </c>
      <c r="F143" s="56">
        <v>1</v>
      </c>
      <c r="G143" s="15" t="s">
        <v>19</v>
      </c>
      <c r="H143" s="15" t="s">
        <v>213</v>
      </c>
      <c r="I143" s="15" t="s">
        <v>114</v>
      </c>
      <c r="J143" s="15"/>
      <c r="K143" s="15"/>
    </row>
    <row r="144" spans="1:11" s="44" customFormat="1" ht="29.25" customHeight="1">
      <c r="A144" s="14" t="s">
        <v>214</v>
      </c>
      <c r="B144" s="27" t="s">
        <v>215</v>
      </c>
      <c r="C144" s="55" t="s">
        <v>37</v>
      </c>
      <c r="D144" s="55" t="s">
        <v>441</v>
      </c>
      <c r="E144" s="55" t="s">
        <v>524</v>
      </c>
      <c r="F144" s="55">
        <v>1</v>
      </c>
      <c r="G144" s="55" t="s">
        <v>19</v>
      </c>
      <c r="H144" s="55" t="s">
        <v>205</v>
      </c>
      <c r="I144" s="55" t="s">
        <v>114</v>
      </c>
      <c r="J144" s="55"/>
      <c r="K144" s="55"/>
    </row>
    <row r="145" spans="1:11" s="44" customFormat="1" ht="36" customHeight="1">
      <c r="A145" s="102" t="s">
        <v>216</v>
      </c>
      <c r="B145" s="103" t="s">
        <v>197</v>
      </c>
      <c r="C145" s="15" t="s">
        <v>37</v>
      </c>
      <c r="D145" s="55" t="s">
        <v>442</v>
      </c>
      <c r="E145" s="15" t="s">
        <v>524</v>
      </c>
      <c r="F145" s="15">
        <v>1</v>
      </c>
      <c r="G145" s="15" t="s">
        <v>19</v>
      </c>
      <c r="H145" s="55" t="s">
        <v>205</v>
      </c>
      <c r="I145" s="55" t="s">
        <v>114</v>
      </c>
      <c r="J145" s="55"/>
      <c r="K145" s="55"/>
    </row>
    <row r="146" spans="1:11" s="44" customFormat="1" ht="43.5" customHeight="1">
      <c r="A146" s="102"/>
      <c r="B146" s="103"/>
      <c r="C146" s="15" t="s">
        <v>217</v>
      </c>
      <c r="D146" s="55" t="s">
        <v>443</v>
      </c>
      <c r="E146" s="15" t="s">
        <v>528</v>
      </c>
      <c r="F146" s="15">
        <v>1</v>
      </c>
      <c r="G146" s="15" t="s">
        <v>19</v>
      </c>
      <c r="H146" s="15" t="s">
        <v>218</v>
      </c>
      <c r="I146" s="15" t="s">
        <v>114</v>
      </c>
      <c r="J146" s="15"/>
      <c r="K146" s="15"/>
    </row>
    <row r="147" spans="1:11" s="11" customFormat="1" ht="22.5" customHeight="1">
      <c r="A147" s="13" t="s">
        <v>26</v>
      </c>
      <c r="B147" s="76" t="s">
        <v>219</v>
      </c>
      <c r="C147" s="40"/>
      <c r="D147" s="40"/>
      <c r="E147" s="40"/>
      <c r="F147" s="40">
        <f>SUM(F148:F158)</f>
        <v>12</v>
      </c>
      <c r="G147" s="40"/>
      <c r="H147" s="40"/>
      <c r="I147" s="40"/>
      <c r="J147" s="40"/>
      <c r="K147" s="40"/>
    </row>
    <row r="148" spans="1:11" s="11" customFormat="1" ht="31.5" customHeight="1">
      <c r="A148" s="102" t="s">
        <v>59</v>
      </c>
      <c r="B148" s="103" t="s">
        <v>212</v>
      </c>
      <c r="C148" s="15" t="s">
        <v>220</v>
      </c>
      <c r="D148" s="15" t="s">
        <v>444</v>
      </c>
      <c r="E148" s="15" t="s">
        <v>530</v>
      </c>
      <c r="F148" s="15">
        <v>1</v>
      </c>
      <c r="G148" s="15" t="s">
        <v>19</v>
      </c>
      <c r="H148" s="15" t="s">
        <v>221</v>
      </c>
      <c r="I148" s="15" t="s">
        <v>114</v>
      </c>
      <c r="J148" s="15"/>
      <c r="K148" s="15"/>
    </row>
    <row r="149" spans="1:11" s="11" customFormat="1" ht="24.75" customHeight="1">
      <c r="A149" s="102"/>
      <c r="B149" s="103"/>
      <c r="C149" s="15" t="s">
        <v>213</v>
      </c>
      <c r="D149" s="15" t="s">
        <v>445</v>
      </c>
      <c r="E149" s="15" t="s">
        <v>530</v>
      </c>
      <c r="F149" s="15">
        <v>1</v>
      </c>
      <c r="G149" s="15" t="s">
        <v>19</v>
      </c>
      <c r="H149" s="73" t="s">
        <v>222</v>
      </c>
      <c r="I149" s="15" t="s">
        <v>114</v>
      </c>
      <c r="J149" s="15"/>
      <c r="K149" s="15"/>
    </row>
    <row r="150" spans="1:11" s="11" customFormat="1" ht="32.25" customHeight="1">
      <c r="A150" s="102" t="s">
        <v>64</v>
      </c>
      <c r="B150" s="103" t="s">
        <v>197</v>
      </c>
      <c r="C150" s="15" t="s">
        <v>223</v>
      </c>
      <c r="D150" s="15" t="s">
        <v>446</v>
      </c>
      <c r="E150" s="15" t="s">
        <v>528</v>
      </c>
      <c r="F150" s="15">
        <v>1</v>
      </c>
      <c r="G150" s="15" t="s">
        <v>19</v>
      </c>
      <c r="H150" s="15" t="s">
        <v>224</v>
      </c>
      <c r="I150" s="15" t="s">
        <v>114</v>
      </c>
      <c r="J150" s="15"/>
      <c r="K150" s="15"/>
    </row>
    <row r="151" spans="1:11" s="11" customFormat="1" ht="32.25" customHeight="1">
      <c r="A151" s="102"/>
      <c r="B151" s="103"/>
      <c r="C151" s="17" t="s">
        <v>200</v>
      </c>
      <c r="D151" s="15" t="s">
        <v>447</v>
      </c>
      <c r="E151" s="15" t="s">
        <v>528</v>
      </c>
      <c r="F151" s="15">
        <v>1</v>
      </c>
      <c r="G151" s="15" t="s">
        <v>19</v>
      </c>
      <c r="H151" s="15" t="s">
        <v>225</v>
      </c>
      <c r="I151" s="15" t="s">
        <v>114</v>
      </c>
      <c r="J151" s="15"/>
      <c r="K151" s="15"/>
    </row>
    <row r="152" spans="1:11" s="11" customFormat="1" ht="21.75" customHeight="1">
      <c r="A152" s="102"/>
      <c r="B152" s="103"/>
      <c r="C152" s="15" t="s">
        <v>37</v>
      </c>
      <c r="D152" s="15" t="s">
        <v>448</v>
      </c>
      <c r="E152" s="15" t="s">
        <v>524</v>
      </c>
      <c r="F152" s="15">
        <v>1</v>
      </c>
      <c r="G152" s="15" t="s">
        <v>19</v>
      </c>
      <c r="H152" s="15" t="s">
        <v>37</v>
      </c>
      <c r="I152" s="15" t="s">
        <v>114</v>
      </c>
      <c r="J152" s="15"/>
      <c r="K152" s="15"/>
    </row>
    <row r="153" spans="1:11" s="11" customFormat="1" ht="21.75" customHeight="1">
      <c r="A153" s="102"/>
      <c r="B153" s="103"/>
      <c r="C153" s="15" t="s">
        <v>226</v>
      </c>
      <c r="D153" s="15" t="s">
        <v>449</v>
      </c>
      <c r="E153" s="15" t="s">
        <v>533</v>
      </c>
      <c r="F153" s="15">
        <v>1</v>
      </c>
      <c r="G153" s="15" t="s">
        <v>19</v>
      </c>
      <c r="H153" s="15" t="s">
        <v>96</v>
      </c>
      <c r="I153" s="15" t="s">
        <v>114</v>
      </c>
      <c r="J153" s="15"/>
      <c r="K153" s="15"/>
    </row>
    <row r="154" spans="1:11" s="11" customFormat="1" ht="32.25" customHeight="1">
      <c r="A154" s="14" t="s">
        <v>69</v>
      </c>
      <c r="B154" s="27" t="s">
        <v>186</v>
      </c>
      <c r="C154" s="15" t="s">
        <v>204</v>
      </c>
      <c r="D154" s="15" t="s">
        <v>450</v>
      </c>
      <c r="E154" s="15" t="s">
        <v>524</v>
      </c>
      <c r="F154" s="15">
        <v>1</v>
      </c>
      <c r="G154" s="15" t="s">
        <v>35</v>
      </c>
      <c r="H154" s="15" t="s">
        <v>37</v>
      </c>
      <c r="I154" s="15"/>
      <c r="J154" s="15" t="s">
        <v>114</v>
      </c>
      <c r="K154" s="15"/>
    </row>
    <row r="155" spans="1:11" s="11" customFormat="1" ht="32.25" customHeight="1">
      <c r="A155" s="14" t="s">
        <v>99</v>
      </c>
      <c r="B155" s="27" t="s">
        <v>188</v>
      </c>
      <c r="C155" s="15" t="s">
        <v>204</v>
      </c>
      <c r="D155" s="15" t="s">
        <v>451</v>
      </c>
      <c r="E155" s="15" t="s">
        <v>524</v>
      </c>
      <c r="F155" s="15">
        <v>2</v>
      </c>
      <c r="G155" s="15" t="s">
        <v>35</v>
      </c>
      <c r="H155" s="15" t="s">
        <v>37</v>
      </c>
      <c r="I155" s="15"/>
      <c r="J155" s="15" t="s">
        <v>114</v>
      </c>
      <c r="K155" s="15"/>
    </row>
    <row r="156" spans="1:11" s="11" customFormat="1" ht="70.5" customHeight="1">
      <c r="A156" s="102" t="s">
        <v>196</v>
      </c>
      <c r="B156" s="103" t="s">
        <v>227</v>
      </c>
      <c r="C156" s="15" t="s">
        <v>228</v>
      </c>
      <c r="D156" s="15" t="s">
        <v>452</v>
      </c>
      <c r="E156" s="15" t="s">
        <v>521</v>
      </c>
      <c r="F156" s="15">
        <v>1</v>
      </c>
      <c r="G156" s="15" t="s">
        <v>29</v>
      </c>
      <c r="H156" s="15" t="s">
        <v>229</v>
      </c>
      <c r="I156" s="15"/>
      <c r="J156" s="15" t="s">
        <v>114</v>
      </c>
      <c r="K156" s="15"/>
    </row>
    <row r="157" spans="1:11" s="11" customFormat="1" ht="32.25" customHeight="1">
      <c r="A157" s="102"/>
      <c r="B157" s="103"/>
      <c r="C157" s="15" t="s">
        <v>203</v>
      </c>
      <c r="D157" s="15" t="s">
        <v>453</v>
      </c>
      <c r="E157" s="15" t="s">
        <v>536</v>
      </c>
      <c r="F157" s="15">
        <v>1</v>
      </c>
      <c r="G157" s="15" t="s">
        <v>29</v>
      </c>
      <c r="H157" s="15" t="s">
        <v>40</v>
      </c>
      <c r="I157" s="15"/>
      <c r="J157" s="15" t="s">
        <v>114</v>
      </c>
      <c r="K157" s="15"/>
    </row>
    <row r="158" spans="1:11" s="11" customFormat="1" ht="67.5" customHeight="1">
      <c r="A158" s="102"/>
      <c r="B158" s="103"/>
      <c r="C158" s="15" t="s">
        <v>32</v>
      </c>
      <c r="D158" s="15" t="s">
        <v>454</v>
      </c>
      <c r="E158" s="15" t="s">
        <v>522</v>
      </c>
      <c r="F158" s="15">
        <v>1</v>
      </c>
      <c r="G158" s="15" t="s">
        <v>19</v>
      </c>
      <c r="H158" s="15" t="s">
        <v>230</v>
      </c>
      <c r="I158" s="15" t="s">
        <v>114</v>
      </c>
      <c r="J158" s="15"/>
      <c r="K158" s="15"/>
    </row>
    <row r="159" spans="1:11" s="47" customFormat="1" ht="22.5" customHeight="1">
      <c r="A159" s="12" t="s">
        <v>43</v>
      </c>
      <c r="B159" s="70" t="s">
        <v>231</v>
      </c>
      <c r="C159" s="29"/>
      <c r="D159" s="29"/>
      <c r="E159" s="29"/>
      <c r="F159" s="29">
        <f>SUM(F160:F165)</f>
        <v>33</v>
      </c>
      <c r="G159" s="29"/>
      <c r="H159" s="29"/>
      <c r="I159" s="29"/>
      <c r="J159" s="29"/>
      <c r="K159" s="29"/>
    </row>
    <row r="160" spans="1:11" s="48" customFormat="1" ht="33" customHeight="1">
      <c r="A160" s="42" t="s">
        <v>59</v>
      </c>
      <c r="B160" s="43" t="s">
        <v>186</v>
      </c>
      <c r="C160" s="15" t="s">
        <v>203</v>
      </c>
      <c r="D160" s="15" t="s">
        <v>455</v>
      </c>
      <c r="E160" s="15" t="s">
        <v>536</v>
      </c>
      <c r="F160" s="15">
        <v>11</v>
      </c>
      <c r="G160" s="15" t="s">
        <v>29</v>
      </c>
      <c r="H160" s="15" t="s">
        <v>232</v>
      </c>
      <c r="I160" s="15"/>
      <c r="J160" s="15" t="s">
        <v>114</v>
      </c>
      <c r="K160" s="15"/>
    </row>
    <row r="161" spans="1:11" s="48" customFormat="1" ht="33" customHeight="1">
      <c r="A161" s="109" t="s">
        <v>64</v>
      </c>
      <c r="B161" s="111" t="s">
        <v>188</v>
      </c>
      <c r="C161" s="15" t="s">
        <v>203</v>
      </c>
      <c r="D161" s="15" t="s">
        <v>456</v>
      </c>
      <c r="E161" s="15" t="s">
        <v>536</v>
      </c>
      <c r="F161" s="15">
        <v>5</v>
      </c>
      <c r="G161" s="15" t="s">
        <v>29</v>
      </c>
      <c r="H161" s="15" t="s">
        <v>40</v>
      </c>
      <c r="I161" s="15"/>
      <c r="J161" s="15" t="s">
        <v>114</v>
      </c>
      <c r="K161" s="15"/>
    </row>
    <row r="162" spans="1:11" s="48" customFormat="1" ht="94.5" customHeight="1">
      <c r="A162" s="109"/>
      <c r="B162" s="111"/>
      <c r="C162" s="15" t="s">
        <v>233</v>
      </c>
      <c r="D162" s="15" t="s">
        <v>457</v>
      </c>
      <c r="E162" s="15" t="s">
        <v>521</v>
      </c>
      <c r="F162" s="15">
        <v>4</v>
      </c>
      <c r="G162" s="15" t="s">
        <v>29</v>
      </c>
      <c r="H162" s="15" t="s">
        <v>234</v>
      </c>
      <c r="I162" s="15"/>
      <c r="J162" s="15" t="s">
        <v>114</v>
      </c>
      <c r="K162" s="15"/>
    </row>
    <row r="163" spans="1:11" s="48" customFormat="1" ht="35.25" customHeight="1">
      <c r="A163" s="109" t="s">
        <v>69</v>
      </c>
      <c r="B163" s="111" t="s">
        <v>192</v>
      </c>
      <c r="C163" s="15" t="s">
        <v>203</v>
      </c>
      <c r="D163" s="15" t="s">
        <v>458</v>
      </c>
      <c r="E163" s="15" t="s">
        <v>536</v>
      </c>
      <c r="F163" s="15">
        <v>8</v>
      </c>
      <c r="G163" s="15" t="s">
        <v>29</v>
      </c>
      <c r="H163" s="15" t="s">
        <v>40</v>
      </c>
      <c r="I163" s="15"/>
      <c r="J163" s="15" t="s">
        <v>114</v>
      </c>
      <c r="K163" s="15"/>
    </row>
    <row r="164" spans="1:11" s="48" customFormat="1" ht="87" customHeight="1">
      <c r="A164" s="109"/>
      <c r="B164" s="111"/>
      <c r="C164" s="15" t="s">
        <v>233</v>
      </c>
      <c r="D164" s="15" t="s">
        <v>459</v>
      </c>
      <c r="E164" s="15" t="s">
        <v>521</v>
      </c>
      <c r="F164" s="15">
        <v>4</v>
      </c>
      <c r="G164" s="15" t="s">
        <v>29</v>
      </c>
      <c r="H164" s="15" t="s">
        <v>234</v>
      </c>
      <c r="I164" s="15"/>
      <c r="J164" s="15" t="s">
        <v>114</v>
      </c>
      <c r="K164" s="15"/>
    </row>
    <row r="165" spans="1:11" s="48" customFormat="1" ht="41.25" customHeight="1">
      <c r="A165" s="15">
        <v>4</v>
      </c>
      <c r="B165" s="43" t="s">
        <v>235</v>
      </c>
      <c r="C165" s="24" t="s">
        <v>236</v>
      </c>
      <c r="D165" s="15" t="s">
        <v>460</v>
      </c>
      <c r="E165" s="24" t="s">
        <v>530</v>
      </c>
      <c r="F165" s="15">
        <v>1</v>
      </c>
      <c r="G165" s="15" t="s">
        <v>19</v>
      </c>
      <c r="H165" s="42" t="s">
        <v>237</v>
      </c>
      <c r="I165" s="42" t="s">
        <v>114</v>
      </c>
      <c r="J165" s="42"/>
      <c r="K165" s="42"/>
    </row>
    <row r="166" spans="1:11" s="47" customFormat="1" ht="22.5" customHeight="1">
      <c r="A166" s="49" t="s">
        <v>51</v>
      </c>
      <c r="B166" s="89" t="s">
        <v>238</v>
      </c>
      <c r="C166" s="29"/>
      <c r="D166" s="29"/>
      <c r="E166" s="29"/>
      <c r="F166" s="29">
        <f>SUM(F167:F174)</f>
        <v>13</v>
      </c>
      <c r="G166" s="29"/>
      <c r="H166" s="29"/>
      <c r="I166" s="29"/>
      <c r="J166" s="29"/>
      <c r="K166" s="29"/>
    </row>
    <row r="167" spans="1:11" s="11" customFormat="1" ht="24" customHeight="1">
      <c r="A167" s="24">
        <v>1</v>
      </c>
      <c r="B167" s="52" t="s">
        <v>186</v>
      </c>
      <c r="C167" s="50" t="s">
        <v>37</v>
      </c>
      <c r="D167" s="50" t="s">
        <v>461</v>
      </c>
      <c r="E167" s="50" t="s">
        <v>524</v>
      </c>
      <c r="F167" s="50">
        <v>3</v>
      </c>
      <c r="G167" s="50" t="s">
        <v>19</v>
      </c>
      <c r="H167" s="50" t="s">
        <v>37</v>
      </c>
      <c r="I167" s="50" t="s">
        <v>114</v>
      </c>
      <c r="J167" s="50"/>
      <c r="K167" s="50"/>
    </row>
    <row r="168" spans="1:11" s="9" customFormat="1" ht="39.75" customHeight="1">
      <c r="A168" s="112">
        <v>2</v>
      </c>
      <c r="B168" s="113" t="s">
        <v>188</v>
      </c>
      <c r="C168" s="50" t="s">
        <v>239</v>
      </c>
      <c r="D168" s="50" t="s">
        <v>462</v>
      </c>
      <c r="E168" s="50" t="s">
        <v>522</v>
      </c>
      <c r="F168" s="50">
        <v>1</v>
      </c>
      <c r="G168" s="50" t="s">
        <v>29</v>
      </c>
      <c r="H168" s="50" t="s">
        <v>240</v>
      </c>
      <c r="I168" s="50"/>
      <c r="J168" s="50" t="s">
        <v>114</v>
      </c>
      <c r="K168" s="50"/>
    </row>
    <row r="169" spans="1:11" ht="101.25" customHeight="1">
      <c r="A169" s="112"/>
      <c r="B169" s="113"/>
      <c r="C169" s="50" t="s">
        <v>233</v>
      </c>
      <c r="D169" s="50" t="s">
        <v>463</v>
      </c>
      <c r="E169" s="50" t="s">
        <v>521</v>
      </c>
      <c r="F169" s="50">
        <v>3</v>
      </c>
      <c r="G169" s="50" t="s">
        <v>29</v>
      </c>
      <c r="H169" s="50" t="s">
        <v>241</v>
      </c>
      <c r="I169" s="50"/>
      <c r="J169" s="50" t="s">
        <v>114</v>
      </c>
      <c r="K169" s="50"/>
    </row>
    <row r="170" spans="1:11" ht="84.75" customHeight="1">
      <c r="A170" s="24">
        <v>3</v>
      </c>
      <c r="B170" s="52" t="s">
        <v>192</v>
      </c>
      <c r="C170" s="50" t="s">
        <v>242</v>
      </c>
      <c r="D170" s="50" t="s">
        <v>464</v>
      </c>
      <c r="E170" s="50" t="s">
        <v>521</v>
      </c>
      <c r="F170" s="50">
        <v>1</v>
      </c>
      <c r="G170" s="50" t="s">
        <v>29</v>
      </c>
      <c r="H170" s="50" t="s">
        <v>241</v>
      </c>
      <c r="I170" s="50"/>
      <c r="J170" s="50" t="s">
        <v>114</v>
      </c>
      <c r="K170" s="50"/>
    </row>
    <row r="171" spans="1:11" ht="84.75" customHeight="1">
      <c r="A171" s="114" t="s">
        <v>99</v>
      </c>
      <c r="B171" s="116" t="s">
        <v>243</v>
      </c>
      <c r="C171" s="15" t="s">
        <v>244</v>
      </c>
      <c r="D171" s="50" t="s">
        <v>465</v>
      </c>
      <c r="E171" s="15" t="s">
        <v>532</v>
      </c>
      <c r="F171" s="15">
        <v>2</v>
      </c>
      <c r="G171" s="15" t="s">
        <v>19</v>
      </c>
      <c r="H171" s="15" t="s">
        <v>300</v>
      </c>
      <c r="I171" s="15" t="s">
        <v>114</v>
      </c>
      <c r="J171" s="15"/>
      <c r="K171" s="15"/>
    </row>
    <row r="172" spans="1:11" ht="42" customHeight="1">
      <c r="A172" s="115"/>
      <c r="B172" s="116"/>
      <c r="C172" s="15" t="s">
        <v>245</v>
      </c>
      <c r="D172" s="50" t="s">
        <v>466</v>
      </c>
      <c r="E172" s="15" t="s">
        <v>538</v>
      </c>
      <c r="F172" s="15">
        <v>1</v>
      </c>
      <c r="G172" s="15" t="s">
        <v>246</v>
      </c>
      <c r="H172" s="15" t="s">
        <v>247</v>
      </c>
      <c r="I172" s="15"/>
      <c r="J172" s="15" t="s">
        <v>114</v>
      </c>
      <c r="K172" s="15"/>
    </row>
    <row r="173" spans="1:11" ht="32.25" customHeight="1">
      <c r="A173" s="114"/>
      <c r="B173" s="116" t="s">
        <v>212</v>
      </c>
      <c r="C173" s="33" t="s">
        <v>248</v>
      </c>
      <c r="D173" s="50" t="s">
        <v>467</v>
      </c>
      <c r="E173" s="15" t="s">
        <v>530</v>
      </c>
      <c r="F173" s="15">
        <v>1</v>
      </c>
      <c r="G173" s="15" t="s">
        <v>29</v>
      </c>
      <c r="H173" s="15" t="s">
        <v>484</v>
      </c>
      <c r="I173" s="15"/>
      <c r="J173" s="15" t="s">
        <v>114</v>
      </c>
      <c r="K173" s="15"/>
    </row>
    <row r="174" spans="1:11" ht="36.75" customHeight="1">
      <c r="A174" s="115"/>
      <c r="B174" s="116"/>
      <c r="C174" s="15" t="s">
        <v>249</v>
      </c>
      <c r="D174" s="50" t="s">
        <v>468</v>
      </c>
      <c r="E174" s="15" t="s">
        <v>530</v>
      </c>
      <c r="F174" s="15">
        <v>1</v>
      </c>
      <c r="G174" s="15" t="s">
        <v>19</v>
      </c>
      <c r="H174" s="15" t="s">
        <v>307</v>
      </c>
      <c r="I174" s="15" t="s">
        <v>114</v>
      </c>
      <c r="J174" s="15"/>
      <c r="K174" s="15"/>
    </row>
    <row r="175" spans="1:11" s="47" customFormat="1" ht="17.25" customHeight="1">
      <c r="A175" s="40" t="s">
        <v>57</v>
      </c>
      <c r="B175" s="70" t="s">
        <v>250</v>
      </c>
      <c r="C175" s="40"/>
      <c r="D175" s="40"/>
      <c r="E175" s="40"/>
      <c r="F175" s="40">
        <f>SUM(F176:F184)</f>
        <v>15</v>
      </c>
      <c r="G175" s="40"/>
      <c r="H175" s="40"/>
      <c r="I175" s="40"/>
      <c r="J175" s="40"/>
      <c r="K175" s="40"/>
    </row>
    <row r="176" spans="1:11" s="11" customFormat="1" ht="27" customHeight="1">
      <c r="A176" s="14" t="s">
        <v>59</v>
      </c>
      <c r="B176" s="27" t="s">
        <v>186</v>
      </c>
      <c r="C176" s="15" t="s">
        <v>39</v>
      </c>
      <c r="D176" s="15" t="s">
        <v>469</v>
      </c>
      <c r="E176" s="15" t="s">
        <v>536</v>
      </c>
      <c r="F176" s="15">
        <v>1</v>
      </c>
      <c r="G176" s="15" t="s">
        <v>98</v>
      </c>
      <c r="H176" s="15" t="s">
        <v>251</v>
      </c>
      <c r="I176" s="15"/>
      <c r="J176" s="15" t="s">
        <v>114</v>
      </c>
      <c r="K176" s="15"/>
    </row>
    <row r="177" spans="1:11" s="11" customFormat="1" ht="27.75" customHeight="1">
      <c r="A177" s="102" t="s">
        <v>64</v>
      </c>
      <c r="B177" s="103" t="s">
        <v>188</v>
      </c>
      <c r="C177" s="15" t="s">
        <v>252</v>
      </c>
      <c r="D177" s="15" t="s">
        <v>470</v>
      </c>
      <c r="E177" s="15" t="s">
        <v>536</v>
      </c>
      <c r="F177" s="15">
        <v>4</v>
      </c>
      <c r="G177" s="15" t="s">
        <v>98</v>
      </c>
      <c r="H177" s="15" t="s">
        <v>251</v>
      </c>
      <c r="I177" s="15"/>
      <c r="J177" s="15" t="s">
        <v>114</v>
      </c>
      <c r="K177" s="15"/>
    </row>
    <row r="178" spans="1:11" s="11" customFormat="1" ht="35.25" customHeight="1">
      <c r="A178" s="102"/>
      <c r="B178" s="103"/>
      <c r="C178" s="15" t="s">
        <v>37</v>
      </c>
      <c r="D178" s="15" t="s">
        <v>471</v>
      </c>
      <c r="E178" s="15" t="s">
        <v>524</v>
      </c>
      <c r="F178" s="15">
        <v>1</v>
      </c>
      <c r="G178" s="15" t="s">
        <v>35</v>
      </c>
      <c r="H178" s="15" t="s">
        <v>253</v>
      </c>
      <c r="I178" s="15"/>
      <c r="J178" s="15" t="s">
        <v>114</v>
      </c>
      <c r="K178" s="15"/>
    </row>
    <row r="179" spans="1:11" s="11" customFormat="1" ht="35.25" customHeight="1">
      <c r="A179" s="102"/>
      <c r="B179" s="103"/>
      <c r="C179" s="15" t="s">
        <v>228</v>
      </c>
      <c r="D179" s="15" t="s">
        <v>472</v>
      </c>
      <c r="E179" s="15" t="s">
        <v>521</v>
      </c>
      <c r="F179" s="15">
        <v>1</v>
      </c>
      <c r="G179" s="15" t="s">
        <v>29</v>
      </c>
      <c r="H179" s="15" t="s">
        <v>254</v>
      </c>
      <c r="I179" s="15"/>
      <c r="J179" s="15" t="s">
        <v>114</v>
      </c>
      <c r="K179" s="15"/>
    </row>
    <row r="180" spans="1:11" s="11" customFormat="1" ht="35.25" customHeight="1">
      <c r="A180" s="102" t="s">
        <v>69</v>
      </c>
      <c r="B180" s="103" t="s">
        <v>192</v>
      </c>
      <c r="C180" s="15" t="s">
        <v>39</v>
      </c>
      <c r="D180" s="15" t="s">
        <v>473</v>
      </c>
      <c r="E180" s="15" t="s">
        <v>536</v>
      </c>
      <c r="F180" s="15">
        <v>4</v>
      </c>
      <c r="G180" s="15" t="s">
        <v>98</v>
      </c>
      <c r="H180" s="15" t="s">
        <v>251</v>
      </c>
      <c r="I180" s="15"/>
      <c r="J180" s="15" t="s">
        <v>114</v>
      </c>
      <c r="K180" s="15"/>
    </row>
    <row r="181" spans="1:11" s="11" customFormat="1" ht="35.25" customHeight="1">
      <c r="A181" s="102"/>
      <c r="B181" s="103"/>
      <c r="C181" s="15" t="s">
        <v>32</v>
      </c>
      <c r="D181" s="15" t="s">
        <v>474</v>
      </c>
      <c r="E181" s="15" t="s">
        <v>522</v>
      </c>
      <c r="F181" s="15">
        <v>1</v>
      </c>
      <c r="G181" s="15" t="s">
        <v>29</v>
      </c>
      <c r="H181" s="15" t="s">
        <v>155</v>
      </c>
      <c r="I181" s="15"/>
      <c r="J181" s="15" t="s">
        <v>114</v>
      </c>
      <c r="K181" s="15"/>
    </row>
    <row r="182" spans="1:11" s="11" customFormat="1" ht="35.25" customHeight="1">
      <c r="A182" s="102"/>
      <c r="B182" s="103"/>
      <c r="C182" s="15" t="s">
        <v>37</v>
      </c>
      <c r="D182" s="15" t="s">
        <v>475</v>
      </c>
      <c r="E182" s="15" t="s">
        <v>524</v>
      </c>
      <c r="F182" s="15">
        <v>1</v>
      </c>
      <c r="G182" s="15" t="s">
        <v>35</v>
      </c>
      <c r="H182" s="15" t="s">
        <v>37</v>
      </c>
      <c r="I182" s="15"/>
      <c r="J182" s="15" t="s">
        <v>114</v>
      </c>
      <c r="K182" s="15"/>
    </row>
    <row r="183" spans="1:11" s="11" customFormat="1" ht="35.25" customHeight="1">
      <c r="A183" s="102" t="s">
        <v>99</v>
      </c>
      <c r="B183" s="103" t="s">
        <v>255</v>
      </c>
      <c r="C183" s="15" t="s">
        <v>220</v>
      </c>
      <c r="D183" s="15" t="s">
        <v>476</v>
      </c>
      <c r="E183" s="15" t="s">
        <v>530</v>
      </c>
      <c r="F183" s="15">
        <v>1</v>
      </c>
      <c r="G183" s="15" t="s">
        <v>19</v>
      </c>
      <c r="H183" s="15" t="s">
        <v>256</v>
      </c>
      <c r="I183" s="15" t="s">
        <v>114</v>
      </c>
      <c r="J183" s="15"/>
      <c r="K183" s="15"/>
    </row>
    <row r="184" spans="1:11" s="11" customFormat="1" ht="33" customHeight="1">
      <c r="A184" s="102"/>
      <c r="B184" s="103"/>
      <c r="C184" s="15" t="s">
        <v>28</v>
      </c>
      <c r="D184" s="15" t="s">
        <v>477</v>
      </c>
      <c r="E184" s="15" t="s">
        <v>520</v>
      </c>
      <c r="F184" s="15">
        <v>1</v>
      </c>
      <c r="G184" s="15" t="s">
        <v>19</v>
      </c>
      <c r="H184" s="15" t="s">
        <v>257</v>
      </c>
      <c r="I184" s="15" t="s">
        <v>114</v>
      </c>
      <c r="J184" s="15"/>
      <c r="K184" s="15"/>
    </row>
    <row r="185" spans="1:11" s="47" customFormat="1" ht="17.25" customHeight="1">
      <c r="A185" s="49" t="s">
        <v>77</v>
      </c>
      <c r="B185" s="89" t="s">
        <v>258</v>
      </c>
      <c r="C185" s="90"/>
      <c r="D185" s="90"/>
      <c r="E185" s="90"/>
      <c r="F185" s="90">
        <f>SUM(F186:F191)</f>
        <v>43</v>
      </c>
      <c r="G185" s="30"/>
      <c r="H185" s="30"/>
      <c r="I185" s="30"/>
      <c r="J185" s="30"/>
      <c r="K185" s="30"/>
    </row>
    <row r="186" spans="1:11" s="11" customFormat="1" ht="31.5" customHeight="1">
      <c r="A186" s="42" t="s">
        <v>59</v>
      </c>
      <c r="B186" s="21" t="s">
        <v>186</v>
      </c>
      <c r="C186" s="15" t="s">
        <v>203</v>
      </c>
      <c r="D186" s="15" t="s">
        <v>478</v>
      </c>
      <c r="E186" s="15" t="s">
        <v>536</v>
      </c>
      <c r="F186" s="15">
        <v>1</v>
      </c>
      <c r="G186" s="15" t="s">
        <v>29</v>
      </c>
      <c r="H186" s="15" t="s">
        <v>232</v>
      </c>
      <c r="I186" s="15"/>
      <c r="J186" s="15" t="s">
        <v>114</v>
      </c>
      <c r="K186" s="15"/>
    </row>
    <row r="187" spans="1:11" s="11" customFormat="1" ht="31.5" customHeight="1">
      <c r="A187" s="109" t="s">
        <v>64</v>
      </c>
      <c r="B187" s="110" t="s">
        <v>188</v>
      </c>
      <c r="C187" s="15" t="s">
        <v>203</v>
      </c>
      <c r="D187" s="15" t="s">
        <v>479</v>
      </c>
      <c r="E187" s="15" t="s">
        <v>536</v>
      </c>
      <c r="F187" s="15">
        <v>12</v>
      </c>
      <c r="G187" s="15" t="s">
        <v>29</v>
      </c>
      <c r="H187" s="15" t="s">
        <v>232</v>
      </c>
      <c r="I187" s="15"/>
      <c r="J187" s="15" t="s">
        <v>114</v>
      </c>
      <c r="K187" s="15"/>
    </row>
    <row r="188" spans="1:11" s="11" customFormat="1" ht="31.5" customHeight="1">
      <c r="A188" s="109"/>
      <c r="B188" s="110"/>
      <c r="C188" s="15" t="s">
        <v>259</v>
      </c>
      <c r="D188" s="15" t="s">
        <v>480</v>
      </c>
      <c r="E188" s="15" t="s">
        <v>521</v>
      </c>
      <c r="F188" s="15">
        <v>8</v>
      </c>
      <c r="G188" s="15" t="s">
        <v>29</v>
      </c>
      <c r="H188" s="15" t="s">
        <v>301</v>
      </c>
      <c r="I188" s="15"/>
      <c r="J188" s="15" t="s">
        <v>114</v>
      </c>
      <c r="K188" s="15"/>
    </row>
    <row r="189" spans="1:11" s="11" customFormat="1" ht="31.5" customHeight="1">
      <c r="A189" s="109" t="s">
        <v>69</v>
      </c>
      <c r="B189" s="110" t="s">
        <v>192</v>
      </c>
      <c r="C189" s="15" t="s">
        <v>203</v>
      </c>
      <c r="D189" s="15" t="s">
        <v>481</v>
      </c>
      <c r="E189" s="15" t="s">
        <v>536</v>
      </c>
      <c r="F189" s="15">
        <v>12</v>
      </c>
      <c r="G189" s="15" t="s">
        <v>29</v>
      </c>
      <c r="H189" s="15" t="s">
        <v>232</v>
      </c>
      <c r="I189" s="15"/>
      <c r="J189" s="15" t="s">
        <v>114</v>
      </c>
      <c r="K189" s="15"/>
    </row>
    <row r="190" spans="1:11" s="9" customFormat="1" ht="31.5" customHeight="1">
      <c r="A190" s="109"/>
      <c r="B190" s="110"/>
      <c r="C190" s="15" t="s">
        <v>259</v>
      </c>
      <c r="D190" s="15" t="s">
        <v>482</v>
      </c>
      <c r="E190" s="15" t="s">
        <v>521</v>
      </c>
      <c r="F190" s="15">
        <v>9</v>
      </c>
      <c r="G190" s="15" t="s">
        <v>29</v>
      </c>
      <c r="H190" s="15" t="s">
        <v>301</v>
      </c>
      <c r="I190" s="15"/>
      <c r="J190" s="15" t="s">
        <v>114</v>
      </c>
      <c r="K190" s="15"/>
    </row>
    <row r="191" spans="1:11" s="11" customFormat="1" ht="31.5" customHeight="1">
      <c r="A191" s="53" t="s">
        <v>99</v>
      </c>
      <c r="B191" s="27" t="s">
        <v>212</v>
      </c>
      <c r="C191" s="15" t="s">
        <v>30</v>
      </c>
      <c r="D191" s="15" t="s">
        <v>483</v>
      </c>
      <c r="E191" s="15" t="s">
        <v>521</v>
      </c>
      <c r="F191" s="15">
        <v>1</v>
      </c>
      <c r="G191" s="15" t="s">
        <v>29</v>
      </c>
      <c r="H191" s="15" t="s">
        <v>30</v>
      </c>
      <c r="I191" s="15"/>
      <c r="J191" s="15" t="s">
        <v>114</v>
      </c>
      <c r="K191" s="15"/>
    </row>
    <row r="192" spans="1:11" s="47" customFormat="1" ht="22.5" customHeight="1">
      <c r="A192" s="49" t="s">
        <v>103</v>
      </c>
      <c r="B192" s="89" t="s">
        <v>260</v>
      </c>
      <c r="C192" s="29"/>
      <c r="D192" s="29"/>
      <c r="E192" s="29"/>
      <c r="F192" s="29">
        <f>SUM(F193:F204)</f>
        <v>25</v>
      </c>
      <c r="G192" s="29"/>
      <c r="H192" s="29"/>
      <c r="I192" s="29"/>
      <c r="J192" s="29"/>
      <c r="K192" s="29"/>
    </row>
    <row r="193" spans="1:11" s="11" customFormat="1" ht="25.5" customHeight="1">
      <c r="A193" s="102" t="s">
        <v>59</v>
      </c>
      <c r="B193" s="103" t="s">
        <v>186</v>
      </c>
      <c r="C193" s="17" t="s">
        <v>261</v>
      </c>
      <c r="D193" s="17" t="s">
        <v>485</v>
      </c>
      <c r="E193" s="15" t="s">
        <v>536</v>
      </c>
      <c r="F193" s="17">
        <v>4</v>
      </c>
      <c r="G193" s="17" t="s">
        <v>98</v>
      </c>
      <c r="H193" s="17" t="s">
        <v>40</v>
      </c>
      <c r="I193" s="17"/>
      <c r="J193" s="17" t="s">
        <v>114</v>
      </c>
      <c r="K193" s="17"/>
    </row>
    <row r="194" spans="1:11" s="11" customFormat="1" ht="25.5" customHeight="1">
      <c r="A194" s="102"/>
      <c r="B194" s="103"/>
      <c r="C194" s="17" t="s">
        <v>262</v>
      </c>
      <c r="D194" s="17" t="s">
        <v>486</v>
      </c>
      <c r="E194" s="17" t="s">
        <v>524</v>
      </c>
      <c r="F194" s="17">
        <v>1</v>
      </c>
      <c r="G194" s="17" t="s">
        <v>97</v>
      </c>
      <c r="H194" s="57" t="s">
        <v>38</v>
      </c>
      <c r="I194" s="57"/>
      <c r="J194" s="57" t="s">
        <v>114</v>
      </c>
      <c r="K194" s="57"/>
    </row>
    <row r="195" spans="1:11" s="11" customFormat="1" ht="25.5" customHeight="1">
      <c r="A195" s="104" t="s">
        <v>64</v>
      </c>
      <c r="B195" s="106" t="s">
        <v>263</v>
      </c>
      <c r="C195" s="17" t="s">
        <v>262</v>
      </c>
      <c r="D195" s="17" t="s">
        <v>487</v>
      </c>
      <c r="E195" s="17" t="s">
        <v>524</v>
      </c>
      <c r="F195" s="17">
        <v>2</v>
      </c>
      <c r="G195" s="17" t="s">
        <v>97</v>
      </c>
      <c r="H195" s="57" t="s">
        <v>38</v>
      </c>
      <c r="I195" s="57"/>
      <c r="J195" s="57" t="s">
        <v>114</v>
      </c>
      <c r="K195" s="57"/>
    </row>
    <row r="196" spans="1:11" s="11" customFormat="1" ht="25.5" customHeight="1">
      <c r="A196" s="104"/>
      <c r="B196" s="106"/>
      <c r="C196" s="17" t="s">
        <v>261</v>
      </c>
      <c r="D196" s="17" t="s">
        <v>488</v>
      </c>
      <c r="E196" s="15" t="s">
        <v>536</v>
      </c>
      <c r="F196" s="15">
        <v>5</v>
      </c>
      <c r="G196" s="17" t="s">
        <v>98</v>
      </c>
      <c r="H196" s="17" t="s">
        <v>40</v>
      </c>
      <c r="I196" s="17"/>
      <c r="J196" s="17" t="s">
        <v>114</v>
      </c>
      <c r="K196" s="17"/>
    </row>
    <row r="197" spans="1:11" s="11" customFormat="1" ht="52.5" customHeight="1">
      <c r="A197" s="104"/>
      <c r="B197" s="106"/>
      <c r="C197" s="17" t="s">
        <v>264</v>
      </c>
      <c r="D197" s="17" t="s">
        <v>489</v>
      </c>
      <c r="E197" s="17" t="s">
        <v>521</v>
      </c>
      <c r="F197" s="17">
        <v>6</v>
      </c>
      <c r="G197" s="17" t="s">
        <v>98</v>
      </c>
      <c r="H197" s="24" t="s">
        <v>265</v>
      </c>
      <c r="I197" s="24"/>
      <c r="J197" s="24" t="s">
        <v>114</v>
      </c>
      <c r="K197" s="24"/>
    </row>
    <row r="198" spans="1:11" s="11" customFormat="1" ht="32.25" customHeight="1">
      <c r="A198" s="107">
        <v>3</v>
      </c>
      <c r="B198" s="108" t="s">
        <v>255</v>
      </c>
      <c r="C198" s="15" t="s">
        <v>28</v>
      </c>
      <c r="D198" s="17" t="s">
        <v>490</v>
      </c>
      <c r="E198" s="15" t="s">
        <v>520</v>
      </c>
      <c r="F198" s="15">
        <v>1</v>
      </c>
      <c r="G198" s="15" t="s">
        <v>19</v>
      </c>
      <c r="H198" s="15" t="s">
        <v>266</v>
      </c>
      <c r="I198" s="15" t="s">
        <v>114</v>
      </c>
      <c r="J198" s="15"/>
      <c r="K198" s="15"/>
    </row>
    <row r="199" spans="1:11" s="11" customFormat="1" ht="32.25" customHeight="1">
      <c r="A199" s="107"/>
      <c r="B199" s="108"/>
      <c r="C199" s="15" t="s">
        <v>220</v>
      </c>
      <c r="D199" s="17" t="s">
        <v>491</v>
      </c>
      <c r="E199" s="15" t="s">
        <v>530</v>
      </c>
      <c r="F199" s="15">
        <v>1</v>
      </c>
      <c r="G199" s="15" t="s">
        <v>19</v>
      </c>
      <c r="H199" s="15" t="s">
        <v>267</v>
      </c>
      <c r="I199" s="15" t="s">
        <v>114</v>
      </c>
      <c r="J199" s="15"/>
      <c r="K199" s="15"/>
    </row>
    <row r="200" spans="1:11" s="11" customFormat="1" ht="22.5" customHeight="1">
      <c r="A200" s="107"/>
      <c r="B200" s="108"/>
      <c r="C200" s="15" t="s">
        <v>268</v>
      </c>
      <c r="D200" s="17" t="s">
        <v>492</v>
      </c>
      <c r="E200" s="15" t="s">
        <v>530</v>
      </c>
      <c r="F200" s="15">
        <v>1</v>
      </c>
      <c r="G200" s="15" t="s">
        <v>19</v>
      </c>
      <c r="H200" s="15" t="s">
        <v>269</v>
      </c>
      <c r="I200" s="15" t="s">
        <v>114</v>
      </c>
      <c r="J200" s="15"/>
      <c r="K200" s="15"/>
    </row>
    <row r="201" spans="1:11" s="11" customFormat="1" ht="21" customHeight="1">
      <c r="A201" s="107"/>
      <c r="B201" s="108"/>
      <c r="C201" s="15" t="s">
        <v>244</v>
      </c>
      <c r="D201" s="17" t="s">
        <v>493</v>
      </c>
      <c r="E201" s="15" t="s">
        <v>532</v>
      </c>
      <c r="F201" s="15">
        <v>1</v>
      </c>
      <c r="G201" s="15" t="s">
        <v>19</v>
      </c>
      <c r="H201" s="15" t="s">
        <v>270</v>
      </c>
      <c r="I201" s="15" t="s">
        <v>114</v>
      </c>
      <c r="J201" s="15"/>
      <c r="K201" s="15"/>
    </row>
    <row r="202" spans="1:11" s="11" customFormat="1" ht="36" customHeight="1">
      <c r="A202" s="104" t="s">
        <v>99</v>
      </c>
      <c r="B202" s="105" t="s">
        <v>271</v>
      </c>
      <c r="C202" s="15" t="s">
        <v>272</v>
      </c>
      <c r="D202" s="17" t="s">
        <v>494</v>
      </c>
      <c r="E202" s="15" t="s">
        <v>528</v>
      </c>
      <c r="F202" s="15">
        <v>1</v>
      </c>
      <c r="G202" s="15" t="s">
        <v>19</v>
      </c>
      <c r="H202" s="15" t="s">
        <v>273</v>
      </c>
      <c r="I202" s="15" t="s">
        <v>114</v>
      </c>
      <c r="J202" s="15"/>
      <c r="K202" s="15"/>
    </row>
    <row r="203" spans="1:11" s="11" customFormat="1" ht="36" customHeight="1">
      <c r="A203" s="104"/>
      <c r="B203" s="105"/>
      <c r="C203" s="15" t="s">
        <v>274</v>
      </c>
      <c r="D203" s="17" t="s">
        <v>495</v>
      </c>
      <c r="E203" s="15" t="s">
        <v>528</v>
      </c>
      <c r="F203" s="15">
        <v>1</v>
      </c>
      <c r="G203" s="15" t="s">
        <v>19</v>
      </c>
      <c r="H203" s="15" t="s">
        <v>275</v>
      </c>
      <c r="I203" s="15" t="s">
        <v>114</v>
      </c>
      <c r="J203" s="15"/>
      <c r="K203" s="15"/>
    </row>
    <row r="204" spans="1:11" s="11" customFormat="1" ht="36" customHeight="1">
      <c r="A204" s="104"/>
      <c r="B204" s="105"/>
      <c r="C204" s="15" t="s">
        <v>276</v>
      </c>
      <c r="D204" s="17" t="s">
        <v>496</v>
      </c>
      <c r="E204" s="15" t="s">
        <v>528</v>
      </c>
      <c r="F204" s="15">
        <v>1</v>
      </c>
      <c r="G204" s="15" t="s">
        <v>19</v>
      </c>
      <c r="H204" s="15" t="s">
        <v>277</v>
      </c>
      <c r="I204" s="15" t="s">
        <v>114</v>
      </c>
      <c r="J204" s="15"/>
      <c r="K204" s="15"/>
    </row>
    <row r="205" spans="1:11" s="47" customFormat="1" ht="22.5" customHeight="1">
      <c r="A205" s="49" t="s">
        <v>109</v>
      </c>
      <c r="B205" s="89" t="s">
        <v>278</v>
      </c>
      <c r="C205" s="29"/>
      <c r="D205" s="29"/>
      <c r="E205" s="29"/>
      <c r="F205" s="29">
        <f>SUM(F206:F210)</f>
        <v>12</v>
      </c>
      <c r="G205" s="29"/>
      <c r="H205" s="29"/>
      <c r="I205" s="29"/>
      <c r="J205" s="29"/>
      <c r="K205" s="29"/>
    </row>
    <row r="206" spans="1:11" s="44" customFormat="1" ht="32.25" customHeight="1">
      <c r="A206" s="102" t="s">
        <v>59</v>
      </c>
      <c r="B206" s="103" t="s">
        <v>279</v>
      </c>
      <c r="C206" s="15" t="s">
        <v>280</v>
      </c>
      <c r="D206" s="15" t="s">
        <v>497</v>
      </c>
      <c r="E206" s="15" t="s">
        <v>521</v>
      </c>
      <c r="F206" s="15">
        <v>3</v>
      </c>
      <c r="G206" s="15" t="s">
        <v>29</v>
      </c>
      <c r="H206" s="15" t="s">
        <v>281</v>
      </c>
      <c r="I206" s="15"/>
      <c r="J206" s="15" t="s">
        <v>114</v>
      </c>
      <c r="K206" s="15"/>
    </row>
    <row r="207" spans="1:11" s="44" customFormat="1" ht="32.25" customHeight="1">
      <c r="A207" s="102"/>
      <c r="B207" s="103"/>
      <c r="C207" s="15" t="s">
        <v>32</v>
      </c>
      <c r="D207" s="15" t="s">
        <v>498</v>
      </c>
      <c r="E207" s="15" t="s">
        <v>522</v>
      </c>
      <c r="F207" s="15">
        <v>3</v>
      </c>
      <c r="G207" s="15" t="s">
        <v>29</v>
      </c>
      <c r="H207" s="15" t="s">
        <v>32</v>
      </c>
      <c r="I207" s="15"/>
      <c r="J207" s="15" t="s">
        <v>114</v>
      </c>
      <c r="K207" s="15"/>
    </row>
    <row r="208" spans="1:11" s="44" customFormat="1" ht="32.25" customHeight="1">
      <c r="A208" s="102" t="s">
        <v>64</v>
      </c>
      <c r="B208" s="103" t="s">
        <v>227</v>
      </c>
      <c r="C208" s="15" t="s">
        <v>280</v>
      </c>
      <c r="D208" s="15" t="s">
        <v>499</v>
      </c>
      <c r="E208" s="15" t="s">
        <v>521</v>
      </c>
      <c r="F208" s="15">
        <v>1</v>
      </c>
      <c r="G208" s="15" t="s">
        <v>29</v>
      </c>
      <c r="H208" s="15" t="s">
        <v>281</v>
      </c>
      <c r="I208" s="15"/>
      <c r="J208" s="15" t="s">
        <v>114</v>
      </c>
      <c r="K208" s="15"/>
    </row>
    <row r="209" spans="1:11" s="44" customFormat="1" ht="32.25" customHeight="1">
      <c r="A209" s="102"/>
      <c r="B209" s="103"/>
      <c r="C209" s="15" t="s">
        <v>282</v>
      </c>
      <c r="D209" s="15" t="s">
        <v>500</v>
      </c>
      <c r="E209" s="15" t="s">
        <v>522</v>
      </c>
      <c r="F209" s="15">
        <v>4</v>
      </c>
      <c r="G209" s="15" t="s">
        <v>29</v>
      </c>
      <c r="H209" s="15" t="s">
        <v>282</v>
      </c>
      <c r="I209" s="15"/>
      <c r="J209" s="15" t="s">
        <v>114</v>
      </c>
      <c r="K209" s="15"/>
    </row>
    <row r="210" spans="1:11" s="44" customFormat="1" ht="32.25" customHeight="1">
      <c r="A210" s="14" t="s">
        <v>69</v>
      </c>
      <c r="B210" s="91" t="s">
        <v>283</v>
      </c>
      <c r="C210" s="15" t="s">
        <v>281</v>
      </c>
      <c r="D210" s="15" t="s">
        <v>501</v>
      </c>
      <c r="E210" s="15" t="s">
        <v>521</v>
      </c>
      <c r="F210" s="15">
        <v>1</v>
      </c>
      <c r="G210" s="15" t="s">
        <v>19</v>
      </c>
      <c r="H210" s="15" t="s">
        <v>284</v>
      </c>
      <c r="I210" s="15" t="s">
        <v>114</v>
      </c>
      <c r="J210" s="15"/>
      <c r="K210" s="15"/>
    </row>
    <row r="211" spans="1:11" s="47" customFormat="1" ht="22.5" customHeight="1">
      <c r="A211" s="49" t="s">
        <v>114</v>
      </c>
      <c r="B211" s="70" t="s">
        <v>285</v>
      </c>
      <c r="C211" s="40"/>
      <c r="D211" s="40"/>
      <c r="E211" s="40"/>
      <c r="F211" s="29">
        <f>SUM(F212:F217)</f>
        <v>32</v>
      </c>
      <c r="G211" s="29"/>
      <c r="H211" s="29"/>
      <c r="I211" s="29"/>
      <c r="J211" s="29"/>
      <c r="K211" s="29"/>
    </row>
    <row r="212" spans="1:11" ht="22.5" customHeight="1">
      <c r="A212" s="102" t="s">
        <v>59</v>
      </c>
      <c r="B212" s="103" t="s">
        <v>186</v>
      </c>
      <c r="C212" s="15" t="s">
        <v>39</v>
      </c>
      <c r="D212" s="15" t="s">
        <v>511</v>
      </c>
      <c r="E212" s="15" t="s">
        <v>536</v>
      </c>
      <c r="F212" s="15">
        <v>2</v>
      </c>
      <c r="G212" s="15" t="s">
        <v>98</v>
      </c>
      <c r="H212" s="15" t="s">
        <v>286</v>
      </c>
      <c r="I212" s="15"/>
      <c r="J212" s="15" t="s">
        <v>114</v>
      </c>
      <c r="K212" s="15"/>
    </row>
    <row r="213" spans="1:11" ht="22.5" customHeight="1">
      <c r="A213" s="102"/>
      <c r="B213" s="103"/>
      <c r="C213" s="15" t="s">
        <v>37</v>
      </c>
      <c r="D213" s="15" t="s">
        <v>512</v>
      </c>
      <c r="E213" s="15" t="s">
        <v>524</v>
      </c>
      <c r="F213" s="15">
        <v>5</v>
      </c>
      <c r="G213" s="15" t="s">
        <v>19</v>
      </c>
      <c r="H213" s="15" t="s">
        <v>37</v>
      </c>
      <c r="I213" s="15" t="s">
        <v>114</v>
      </c>
      <c r="J213" s="15"/>
      <c r="K213" s="15"/>
    </row>
    <row r="214" spans="1:11" ht="22.5" customHeight="1">
      <c r="A214" s="102" t="s">
        <v>64</v>
      </c>
      <c r="B214" s="103" t="s">
        <v>188</v>
      </c>
      <c r="C214" s="15" t="s">
        <v>39</v>
      </c>
      <c r="D214" s="15" t="s">
        <v>513</v>
      </c>
      <c r="E214" s="15" t="s">
        <v>536</v>
      </c>
      <c r="F214" s="15">
        <v>2</v>
      </c>
      <c r="G214" s="15" t="s">
        <v>98</v>
      </c>
      <c r="H214" s="15" t="s">
        <v>286</v>
      </c>
      <c r="I214" s="15"/>
      <c r="J214" s="15" t="s">
        <v>114</v>
      </c>
      <c r="K214" s="15"/>
    </row>
    <row r="215" spans="1:11" ht="22.5" customHeight="1">
      <c r="A215" s="102"/>
      <c r="B215" s="103"/>
      <c r="C215" s="15" t="s">
        <v>259</v>
      </c>
      <c r="D215" s="15" t="s">
        <v>514</v>
      </c>
      <c r="E215" s="15" t="s">
        <v>521</v>
      </c>
      <c r="F215" s="15">
        <v>12</v>
      </c>
      <c r="G215" s="15" t="s">
        <v>97</v>
      </c>
      <c r="H215" s="15" t="s">
        <v>254</v>
      </c>
      <c r="I215" s="15"/>
      <c r="J215" s="15" t="s">
        <v>114</v>
      </c>
      <c r="K215" s="15"/>
    </row>
    <row r="216" spans="1:11" ht="22.5" customHeight="1">
      <c r="A216" s="102" t="s">
        <v>69</v>
      </c>
      <c r="B216" s="103" t="s">
        <v>192</v>
      </c>
      <c r="C216" s="15" t="s">
        <v>39</v>
      </c>
      <c r="D216" s="15" t="s">
        <v>515</v>
      </c>
      <c r="E216" s="15" t="s">
        <v>536</v>
      </c>
      <c r="F216" s="15">
        <v>3</v>
      </c>
      <c r="G216" s="15" t="s">
        <v>98</v>
      </c>
      <c r="H216" s="15" t="s">
        <v>286</v>
      </c>
      <c r="I216" s="15"/>
      <c r="J216" s="15" t="s">
        <v>114</v>
      </c>
      <c r="K216" s="15"/>
    </row>
    <row r="217" spans="1:11" ht="22.5" customHeight="1">
      <c r="A217" s="102"/>
      <c r="B217" s="103"/>
      <c r="C217" s="15" t="s">
        <v>259</v>
      </c>
      <c r="D217" s="15" t="s">
        <v>516</v>
      </c>
      <c r="E217" s="15" t="s">
        <v>521</v>
      </c>
      <c r="F217" s="15">
        <v>8</v>
      </c>
      <c r="G217" s="15" t="s">
        <v>97</v>
      </c>
      <c r="H217" s="15" t="s">
        <v>30</v>
      </c>
      <c r="I217" s="15"/>
      <c r="J217" s="15" t="s">
        <v>114</v>
      </c>
      <c r="K217" s="15"/>
    </row>
    <row r="218" spans="1:11" s="54" customFormat="1" ht="18" customHeight="1">
      <c r="A218" s="49" t="s">
        <v>123</v>
      </c>
      <c r="B218" s="89" t="s">
        <v>287</v>
      </c>
      <c r="C218" s="29"/>
      <c r="D218" s="29"/>
      <c r="E218" s="29"/>
      <c r="F218" s="29">
        <f>SUM(F219:F220)</f>
        <v>3</v>
      </c>
      <c r="G218" s="29"/>
      <c r="H218" s="29"/>
      <c r="I218" s="29"/>
      <c r="J218" s="29"/>
      <c r="K218" s="29"/>
    </row>
    <row r="219" spans="1:11" s="11" customFormat="1" ht="36" customHeight="1">
      <c r="A219" s="53" t="s">
        <v>59</v>
      </c>
      <c r="B219" s="43" t="s">
        <v>288</v>
      </c>
      <c r="C219" s="15" t="s">
        <v>289</v>
      </c>
      <c r="D219" s="15" t="s">
        <v>517</v>
      </c>
      <c r="E219" s="15" t="s">
        <v>538</v>
      </c>
      <c r="F219" s="15">
        <v>2</v>
      </c>
      <c r="G219" s="15" t="s">
        <v>19</v>
      </c>
      <c r="H219" s="15" t="s">
        <v>290</v>
      </c>
      <c r="I219" s="15" t="s">
        <v>114</v>
      </c>
      <c r="J219" s="15"/>
      <c r="K219" s="15"/>
    </row>
    <row r="220" spans="1:11" s="11" customFormat="1" ht="36" customHeight="1">
      <c r="A220" s="53" t="s">
        <v>64</v>
      </c>
      <c r="B220" s="43" t="s">
        <v>212</v>
      </c>
      <c r="C220" s="15" t="s">
        <v>291</v>
      </c>
      <c r="D220" s="15" t="s">
        <v>518</v>
      </c>
      <c r="E220" s="15" t="s">
        <v>521</v>
      </c>
      <c r="F220" s="15">
        <v>1</v>
      </c>
      <c r="G220" s="15" t="s">
        <v>19</v>
      </c>
      <c r="H220" s="15" t="s">
        <v>292</v>
      </c>
      <c r="I220" s="15" t="s">
        <v>114</v>
      </c>
      <c r="J220" s="15"/>
      <c r="K220" s="15"/>
    </row>
    <row r="221" spans="1:11">
      <c r="A221" s="100" t="s">
        <v>293</v>
      </c>
      <c r="B221" s="100"/>
      <c r="C221" s="100"/>
      <c r="D221" s="69"/>
      <c r="E221" s="69"/>
      <c r="F221" s="74">
        <v>388</v>
      </c>
      <c r="G221" s="75" t="s">
        <v>294</v>
      </c>
      <c r="H221" s="101"/>
      <c r="I221" s="101"/>
      <c r="J221" s="101"/>
      <c r="K221" s="101"/>
    </row>
  </sheetData>
  <mergeCells count="122">
    <mergeCell ref="A1:C1"/>
    <mergeCell ref="A34:A35"/>
    <mergeCell ref="B34:B35"/>
    <mergeCell ref="A63:A65"/>
    <mergeCell ref="B63:B65"/>
    <mergeCell ref="A67:A69"/>
    <mergeCell ref="B67:B69"/>
    <mergeCell ref="A70:A74"/>
    <mergeCell ref="B70:B74"/>
    <mergeCell ref="A42:A43"/>
    <mergeCell ref="B42:B43"/>
    <mergeCell ref="A46:A54"/>
    <mergeCell ref="B46:B54"/>
    <mergeCell ref="A36:A39"/>
    <mergeCell ref="B36:B39"/>
    <mergeCell ref="C36:C37"/>
    <mergeCell ref="A107:A109"/>
    <mergeCell ref="A88:A90"/>
    <mergeCell ref="B88:B90"/>
    <mergeCell ref="A92:A93"/>
    <mergeCell ref="A116:A118"/>
    <mergeCell ref="B116:B118"/>
    <mergeCell ref="G1:K1"/>
    <mergeCell ref="A2:C2"/>
    <mergeCell ref="G2:K2"/>
    <mergeCell ref="A3:F3"/>
    <mergeCell ref="A4:K4"/>
    <mergeCell ref="B107:B109"/>
    <mergeCell ref="A5:K5"/>
    <mergeCell ref="A6:A7"/>
    <mergeCell ref="B6:B7"/>
    <mergeCell ref="C6:C7"/>
    <mergeCell ref="F6:F7"/>
    <mergeCell ref="G6:G7"/>
    <mergeCell ref="H6:H7"/>
    <mergeCell ref="K6:K7"/>
    <mergeCell ref="A25:A27"/>
    <mergeCell ref="B25:B27"/>
    <mergeCell ref="B31:C31"/>
    <mergeCell ref="A32:A33"/>
    <mergeCell ref="K36:K39"/>
    <mergeCell ref="D6:D7"/>
    <mergeCell ref="E6:E7"/>
    <mergeCell ref="I6:J6"/>
    <mergeCell ref="B21:B23"/>
    <mergeCell ref="B17:B20"/>
    <mergeCell ref="A17:A20"/>
    <mergeCell ref="B92:B93"/>
    <mergeCell ref="A97:A98"/>
    <mergeCell ref="B97:B98"/>
    <mergeCell ref="A75:A77"/>
    <mergeCell ref="B75:B77"/>
    <mergeCell ref="A78:A79"/>
    <mergeCell ref="B78:B79"/>
    <mergeCell ref="A81:A83"/>
    <mergeCell ref="B81:B83"/>
    <mergeCell ref="B32:B33"/>
    <mergeCell ref="A12:A15"/>
    <mergeCell ref="B12:B15"/>
    <mergeCell ref="C12:C13"/>
    <mergeCell ref="C46:C54"/>
    <mergeCell ref="A21:A23"/>
    <mergeCell ref="A125:A126"/>
    <mergeCell ref="B125:B126"/>
    <mergeCell ref="A127:A129"/>
    <mergeCell ref="B127:B129"/>
    <mergeCell ref="A130:A137"/>
    <mergeCell ref="B130:B137"/>
    <mergeCell ref="A119:A120"/>
    <mergeCell ref="B119:B120"/>
    <mergeCell ref="A122:A123"/>
    <mergeCell ref="B122:B123"/>
    <mergeCell ref="A150:A153"/>
    <mergeCell ref="B150:B153"/>
    <mergeCell ref="A156:A158"/>
    <mergeCell ref="B156:B158"/>
    <mergeCell ref="A161:A162"/>
    <mergeCell ref="B161:B162"/>
    <mergeCell ref="A138:A142"/>
    <mergeCell ref="B138:B142"/>
    <mergeCell ref="A145:A146"/>
    <mergeCell ref="B145:B146"/>
    <mergeCell ref="A148:A149"/>
    <mergeCell ref="B148:B149"/>
    <mergeCell ref="A177:A179"/>
    <mergeCell ref="B177:B179"/>
    <mergeCell ref="A180:A182"/>
    <mergeCell ref="B180:B182"/>
    <mergeCell ref="A163:A164"/>
    <mergeCell ref="B163:B164"/>
    <mergeCell ref="A168:A169"/>
    <mergeCell ref="B168:B169"/>
    <mergeCell ref="A193:A194"/>
    <mergeCell ref="B193:B194"/>
    <mergeCell ref="A171:A172"/>
    <mergeCell ref="A173:A174"/>
    <mergeCell ref="B171:B172"/>
    <mergeCell ref="B173:B174"/>
    <mergeCell ref="A195:A197"/>
    <mergeCell ref="B195:B197"/>
    <mergeCell ref="A198:A201"/>
    <mergeCell ref="B198:B201"/>
    <mergeCell ref="A183:A184"/>
    <mergeCell ref="B183:B184"/>
    <mergeCell ref="A187:A188"/>
    <mergeCell ref="B187:B188"/>
    <mergeCell ref="A189:A190"/>
    <mergeCell ref="B189:B190"/>
    <mergeCell ref="A221:C221"/>
    <mergeCell ref="H221:K221"/>
    <mergeCell ref="A212:A213"/>
    <mergeCell ref="B212:B213"/>
    <mergeCell ref="A214:A215"/>
    <mergeCell ref="B214:B215"/>
    <mergeCell ref="A216:A217"/>
    <mergeCell ref="B216:B217"/>
    <mergeCell ref="A202:A204"/>
    <mergeCell ref="B202:B204"/>
    <mergeCell ref="A206:A207"/>
    <mergeCell ref="B206:B207"/>
    <mergeCell ref="A208:A209"/>
    <mergeCell ref="B208:B209"/>
  </mergeCells>
  <phoneticPr fontId="47" type="noConversion"/>
  <pageMargins left="0" right="0" top="0.74803149606299213" bottom="0.39370078740157483" header="0.19685039370078741" footer="0.19685039370078741"/>
  <pageSetup paperSize="9" scale="85" orientation="landscape" r:id="rId1"/>
  <headerFooter differentFirst="1" alignWithMargins="0">
    <oddHeader>&amp;C&amp;"Times New Roman,Regular"&amp;12&amp;P</oddHeader>
  </headerFooter>
  <rowBreaks count="6" manualBreakCount="6">
    <brk id="27" max="16383" man="1"/>
    <brk id="39" max="16383" man="1"/>
    <brk id="100" max="16383" man="1"/>
    <brk id="129" max="16383" man="1"/>
    <brk id="144" max="16383" man="1"/>
    <brk id="15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SNV</vt:lpstr>
      <vt:lpstr>SNV!Print_Titles</vt:lpstr>
    </vt:vector>
  </TitlesOfParts>
  <Company>BAN QUYEN 21AK22.COM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7</dc:creator>
  <cp:lastModifiedBy>Admin</cp:lastModifiedBy>
  <cp:lastPrinted>2023-09-08T01:28:38Z</cp:lastPrinted>
  <dcterms:created xsi:type="dcterms:W3CDTF">2023-07-27T02:51:56Z</dcterms:created>
  <dcterms:modified xsi:type="dcterms:W3CDTF">2023-09-11T03:13:41Z</dcterms:modified>
</cp:coreProperties>
</file>