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10" windowWidth="14810" windowHeight="8010" activeTab="3"/>
  </bookViews>
  <sheets>
    <sheet name="Sheet1" sheetId="1" r:id="rId1"/>
    <sheet name="Sheet2" sheetId="2" r:id="rId2"/>
    <sheet name="Sheet3" sheetId="3" r:id="rId3"/>
    <sheet name="Ban in" sheetId="4" r:id="rId4"/>
  </sheets>
  <definedNames>
    <definedName name="_GoBack" localSheetId="3">'Ban in'!$D$19</definedName>
    <definedName name="_GoBack" localSheetId="0">Sheet1!$N$10</definedName>
    <definedName name="_xlnm.Print_Area" localSheetId="0">Sheet1!$A:$P</definedName>
    <definedName name="_xlnm.Print_Titles" localSheetId="3">'Ban in'!$6:$8</definedName>
  </definedNames>
  <calcPr calcId="125725"/>
</workbook>
</file>

<file path=xl/calcChain.xml><?xml version="1.0" encoding="utf-8"?>
<calcChain xmlns="http://schemas.openxmlformats.org/spreadsheetml/2006/main">
  <c r="F38" i="4"/>
  <c r="P35" i="1"/>
  <c r="F29"/>
  <c r="K29" s="1"/>
  <c r="L35" l="1"/>
  <c r="F27"/>
  <c r="F26"/>
  <c r="K26" s="1"/>
  <c r="F20"/>
  <c r="K20" s="1"/>
  <c r="F24"/>
  <c r="K24" s="1"/>
  <c r="F19" l="1"/>
  <c r="K19" s="1"/>
  <c r="K27" l="1"/>
  <c r="F18"/>
  <c r="K18" s="1"/>
  <c r="F15"/>
  <c r="K15" s="1"/>
  <c r="F12"/>
  <c r="K12" s="1"/>
  <c r="F10"/>
  <c r="K10" s="1"/>
  <c r="F9"/>
  <c r="K9" s="1"/>
</calcChain>
</file>

<file path=xl/comments1.xml><?xml version="1.0" encoding="utf-8"?>
<comments xmlns="http://schemas.openxmlformats.org/spreadsheetml/2006/main">
  <authors>
    <author>Author</author>
  </authors>
  <commentList>
    <comment ref="I18" authorId="0">
      <text>
        <r>
          <rPr>
            <b/>
            <sz val="9"/>
            <color indexed="81"/>
            <rFont val="Tahoma"/>
            <family val="2"/>
            <charset val="163"/>
          </rPr>
          <t>Author:</t>
        </r>
        <r>
          <rPr>
            <sz val="9"/>
            <color indexed="81"/>
            <rFont val="Tahoma"/>
            <family val="2"/>
            <charset val="163"/>
          </rPr>
          <t xml:space="preserve">
(chị Vân Anh, chủ trương, chưa trình Bộ)</t>
        </r>
      </text>
    </comment>
    <comment ref="I24" authorId="0">
      <text>
        <r>
          <rPr>
            <b/>
            <sz val="9"/>
            <color indexed="81"/>
            <rFont val="Tahoma"/>
            <family val="2"/>
            <charset val="163"/>
          </rPr>
          <t>Author:</t>
        </r>
        <r>
          <rPr>
            <sz val="9"/>
            <color indexed="81"/>
            <rFont val="Tahoma"/>
            <family val="2"/>
            <charset val="163"/>
          </rPr>
          <t xml:space="preserve">
03 trường hợp dự kiến chuyển công tác, đang trình Bộ</t>
        </r>
      </text>
    </comment>
    <comment ref="G26" authorId="0">
      <text>
        <r>
          <rPr>
            <b/>
            <sz val="9"/>
            <color indexed="81"/>
            <rFont val="Tahoma"/>
            <family val="2"/>
            <charset val="163"/>
          </rPr>
          <t>Author:</t>
        </r>
        <r>
          <rPr>
            <sz val="9"/>
            <color indexed="81"/>
            <rFont val="Tahoma"/>
            <family val="2"/>
            <charset val="163"/>
          </rPr>
          <t xml:space="preserve">
Dự kiến nghỉ hưu: chị Võ Thanh Hương (phòng Đầu tư TW), nghỉ theo diện TGBC)</t>
        </r>
      </text>
    </comment>
    <comment ref="I26" authorId="0">
      <text>
        <r>
          <rPr>
            <b/>
            <sz val="9"/>
            <color indexed="81"/>
            <rFont val="Tahoma"/>
            <family val="2"/>
            <charset val="163"/>
          </rPr>
          <t>Author:</t>
        </r>
        <r>
          <rPr>
            <sz val="9"/>
            <color indexed="81"/>
            <rFont val="Tahoma"/>
            <family val="2"/>
            <charset val="163"/>
          </rPr>
          <t xml:space="preserve">
Dự kiến chuyển công tác anh Đỗ Thành Quảng phòng CS-TH), đang chờ Bộ phê duyệt.</t>
        </r>
      </text>
    </comment>
  </commentList>
</comments>
</file>

<file path=xl/sharedStrings.xml><?xml version="1.0" encoding="utf-8"?>
<sst xmlns="http://schemas.openxmlformats.org/spreadsheetml/2006/main" count="247" uniqueCount="143">
  <si>
    <t>BỘ TÀI CHÍNH</t>
  </si>
  <si>
    <t>ĐƠN VỊ ………..</t>
  </si>
  <si>
    <t>Vị trí việc làm cần tuyển dụng</t>
  </si>
  <si>
    <t>Chỉ tiêu tuyển dụng</t>
  </si>
  <si>
    <t>Trong đó, cụ thể đối với từng vị trí việc làm</t>
  </si>
  <si>
    <t>Ghi chú</t>
  </si>
  <si>
    <t>Yêu cầu về ngành, chuyên ngành đào tạo</t>
  </si>
  <si>
    <t>(1)</t>
  </si>
  <si>
    <t>(2)</t>
  </si>
  <si>
    <t>(3)</t>
  </si>
  <si>
    <t>(4)</t>
  </si>
  <si>
    <t>(6)</t>
  </si>
  <si>
    <t>(7)</t>
  </si>
  <si>
    <t>Biên chế trống dự kiến</t>
  </si>
  <si>
    <t>Stt</t>
  </si>
  <si>
    <t>BẢNG ĐĂNG KÝ CHỈ TIÊU TUYỂN DỤNG CÔNG CHỨC NĂM 2024</t>
  </si>
  <si>
    <t>Biên chế được giao năm 2024</t>
  </si>
  <si>
    <t>Đề xuất chỉ tiêu tuyển dụng công chức năm 2024 thông qua thi tuyển</t>
  </si>
  <si>
    <t>Nghỉ hưu</t>
  </si>
  <si>
    <t xml:space="preserve">Số công chức dự kiến giảm từ 21/02/2024 - 31/7/2024 </t>
  </si>
  <si>
    <t>Tổng</t>
  </si>
  <si>
    <r>
      <t xml:space="preserve">Tinh giản biên chế </t>
    </r>
    <r>
      <rPr>
        <sz val="13"/>
        <color theme="1"/>
        <rFont val="Times New Roman"/>
        <family val="1"/>
      </rPr>
      <t>(đã được Lãnh đạo Bộ phê duyệt)</t>
    </r>
  </si>
  <si>
    <r>
      <t xml:space="preserve">Chuyển công tác </t>
    </r>
    <r>
      <rPr>
        <sz val="13"/>
        <color theme="1"/>
        <rFont val="Times New Roman"/>
        <family val="1"/>
      </rPr>
      <t>(đã được Lãnh đạo Bộ phê duyệt)</t>
    </r>
  </si>
  <si>
    <r>
      <t xml:space="preserve">Thôi việc </t>
    </r>
    <r>
      <rPr>
        <sz val="13"/>
        <color theme="1"/>
        <rFont val="Times New Roman"/>
        <family val="1"/>
      </rPr>
      <t>(đã được Lãnh đạo Bộ phê duyệt)</t>
    </r>
  </si>
  <si>
    <r>
      <t xml:space="preserve">Số công chức dự kiến tăng do tiếp nhận </t>
    </r>
    <r>
      <rPr>
        <sz val="13"/>
        <color theme="1"/>
        <rFont val="Times New Roman"/>
        <family val="1"/>
      </rPr>
      <t>(đã được Lãnh đạo Bộ phê duyệt)</t>
    </r>
    <r>
      <rPr>
        <b/>
        <sz val="13"/>
        <color theme="1"/>
        <rFont val="Times New Roman"/>
        <family val="1"/>
      </rPr>
      <t xml:space="preserve"> từ  21/02/2024 - 31/7/2024</t>
    </r>
  </si>
  <si>
    <t xml:space="preserve">Biên chế có mặt đến 20/02/2024 </t>
  </si>
  <si>
    <t>Đơn vị</t>
  </si>
  <si>
    <t>Thanh tra Bộ Tài chính</t>
  </si>
  <si>
    <t>Ban Quản lý dự án ODA của Bộ Tài chính</t>
  </si>
  <si>
    <t>Vụ Hợp tác quốc tế</t>
  </si>
  <si>
    <t>Ưu tiên nữ</t>
  </si>
  <si>
    <t>Trình độ ngoại ngữ</t>
  </si>
  <si>
    <t>Trình độ Tiếng anh IELTS 5.5 (tương đương bậc 4 khung năng lực ngoại ngữ Việt Nam)</t>
  </si>
  <si>
    <t>Trình độ Tiếng anh bậc 1 khung năng lực ngoại ngữ Việt Nam và tương đương trở lên.</t>
  </si>
  <si>
    <t>Trình độ Tiếng Anh (Một trong các điều kiện sau):
+ IELTS 6.5 hoặc tương đương trở lên đối với bằng trong nước.
+ Cử nhân tiếng Anh.
+ Tốt nghiệp Đại học, sau Đại học tại nước ngoài học bằng tiếng Anh.</t>
  </si>
  <si>
    <t>Tiếng Anh trình độ IELTS 6.5 (hoặc tương đương) trở lên.
Tin học: Văn phòng đạt chuẩn theo Thông tư 03/2014/TT-BTTTT</t>
  </si>
  <si>
    <t>Ưu tiên biết ngoại ngữ thứ hai.</t>
  </si>
  <si>
    <t>Cục Quản lý nợ và Tài chính đối ngoại</t>
  </si>
  <si>
    <t>Vụ Pháp chế</t>
  </si>
  <si>
    <t>Cục Quản lý giá</t>
  </si>
  <si>
    <t>Chuyên viên công nghệ thông tin (làm công tác quản lý ứng dụng CNTT; quản lý hạ tầng kỹ thuật; quản lý an toàn thông tin và an ninh mạng)</t>
  </si>
  <si>
    <t>Chuyên viên làm công tác thẩm định kiểm tra, kế hoạch, quản lý dữ liệu và thống kê</t>
  </si>
  <si>
    <t>Chuyên viên kỹ thuật (làm công tác quản trị tại Trung tâm dịch vụ tài chính của Bộ Tài chính tại Hòa Lạc)</t>
  </si>
  <si>
    <t>Cục Quản lý công sản</t>
  </si>
  <si>
    <t>Luật</t>
  </si>
  <si>
    <t>Vụ Đầu tư</t>
  </si>
  <si>
    <t>Tài chính, Kinh tế đầu tư</t>
  </si>
  <si>
    <t>Kinh tế; Kinh tế đầu tư; Kinh tế phát triển; Quản lý công; Tài chính công; Tài chính ngân hàng; Kế toán.</t>
  </si>
  <si>
    <t>Tài chính; Kế toán; Kiểm toán; Kinh tế đầu tư; Kinh tế đối ngoại; Quản trị kinh doanh; Ngân hàng; Luật</t>
  </si>
  <si>
    <t>Luật; Luật học; Luật Kinh tế; Luật quốc tế; Luật Kinh doanh; Kinh tế; Kinh tế quốc tế; Tài chính; Tài chính công; Tài chính ngân hàng; Thị trường chứng khoán; Kinh tế đối ngoại; Kinh tế đầu tư; Kinh tế phát triển; Quản trị kinh doanh</t>
  </si>
  <si>
    <t>Kinh tế; Kinh tế quốc tế; Toán Kinh tế; Kinh tế phát triển; Kế toán - Kiểm toán; Luật; Quản trị kinh doanh; Kinh doanh thương mại; Kinh doanh quốc tế; Quản lý công; Quản lý dự án; Tài chính - Ngân hàng; chuyên ngành Thẩm định giá</t>
  </si>
  <si>
    <t>Công nghệ kỹ thuật điện tử, viễn thông; Công nghệ kỹ thuật máy tính; Công nghệ phần mềm; Công nghệ thông tin; Điện tử viễn thông; Hệ thống thông tin; Khoa học máy tính; Truyền thông dữ liệu và mạng máy tính; Tin học ứng dụng; Tin học quản lý; Toán - Tin ứng dụng; Mạng và bảo mật</t>
  </si>
  <si>
    <t>Cục Tin học và Thống kê tài chính</t>
  </si>
  <si>
    <t>Công nghệ kỹ thuật điện tử, viễn thông; Công nghệ kỹ thuật máy tính; Công nghệ phần mềm; Công nghệ thông tin; Điện tử viễn thông; Hệ thống thông tin; Khoa học máy tính; Truyền thông dữ liệu và mạng máy tính; Tin học ứng dụng; Tin học quản lý; Toán - Tin ứng dụng; Mạng và bảo mật; Tài chính; Tài chính ngân hàng; Kinh tế; Kinh tế đầu tư; Kinh tế quốc tế; Kinh tế phát triển; Kinh tế đối ngoại; Hệ thống thông tin quản lý; Ngoại thương.</t>
  </si>
  <si>
    <t>Điện; Điện khí hóa và cung cấp điện; Công nghệ kỹ thuật điện; Điện tử; Công nghệ kỹ thuật điện tử - viễn thông; Công nghệ kỹ thuật điều khiển và tự động hóa; Công nghệ kỹ thuật điện tử, truyền thông; Công nghệ kỹ thuật cơ khí; Công nghệ kỹ thuật nhiệt - lạnh; Cơ điện và các ngành thuộc nhóm ngành Kỹ thuật cơ khí và cơ kỹ thuật (không bao gồm Kỹ thuật hàng không, kỹ thuật không gian, kỹ thuật tàu thủy, kỹ thuật oto, kỹ thuật in); Kỹ thuật điện, điện tử và viễn thông (không bao gồm kỹ thuật thủy âm, kỹ thuật biển, kỹ thuật y sinh).</t>
  </si>
  <si>
    <t>Tài chính; Kinh tế; Tài chính ngân hàng</t>
  </si>
  <si>
    <t>Chuyên viên về quản lý tài sản công</t>
  </si>
  <si>
    <t>Vụ Tài chính hành chính sự nghiệp</t>
  </si>
  <si>
    <t>Ngành: Tài chính; Kinh tế; Quan hệ quốc tế</t>
  </si>
  <si>
    <t>Chuyên ngành: Văn thư; Lưu trữ; Hành chính; Văn phòng; Tài chính; Thương mại; Kế toán; Thống kê; Quan hệ quốc tế</t>
  </si>
  <si>
    <t>Cục Quản lý, giám sát bảo hiểm</t>
  </si>
  <si>
    <t>Bảo hiểm; Định phí; Luật kinh tế; Kế toán; Tài chính; Kinh tế; Ngân hàng; Công nghệ thông tin</t>
  </si>
  <si>
    <t>Trình độ Tiếng Anh IELTS 5.5 (tương đương bậc 4 khung năng lực ngoại ngữ Việt Nam)</t>
  </si>
  <si>
    <t xml:space="preserve">Trình độ Tiếng Anh IELTS 6.5 (tương đương bậc 5 khung năng lực ngoại ngữ Việt Nam)
</t>
  </si>
  <si>
    <t>Kế toán viên</t>
  </si>
  <si>
    <t>Kế toán viên</t>
  </si>
  <si>
    <t>Chuyên viên về hợp tác quốc tế</t>
  </si>
  <si>
    <t>Chuyên viên về công tác thanh tra</t>
  </si>
  <si>
    <t>Chuyên viên về hành chính - văn phòng</t>
  </si>
  <si>
    <t>Chuyên viên về quản lý nợ và tài chính đối ngoại</t>
  </si>
  <si>
    <t>Tốt nghiệp đại học hoặc sau đại học trong nước chuyên ngành: Kế toán</t>
  </si>
  <si>
    <t xml:space="preserve">Tốt nghiệp đại học hoặc sau đại học trong nước và nước ngoài ngành/chuyên ngành: Luật Quốc tế </t>
  </si>
  <si>
    <t>Chuyên viên về pháp chế</t>
  </si>
  <si>
    <t>Chuyên viên về quản lý tài chính, ngân sách</t>
  </si>
  <si>
    <t>Cục Quản lý, giám sát kế toán, kiểm toán</t>
  </si>
  <si>
    <t>Kinh tế đối ngoại; Kinh tế quốc tế; Tài chính quốc tế; Luật kinh tế; Thương mại; Chính sách công; Quản lý công; Kinh tế phát triển</t>
  </si>
  <si>
    <t>Kinh tế; Tài chính; Thương mại; Luật; Quản lý công; Chính sách công; Quan hệ quốc tế; Quản lý dự án</t>
  </si>
  <si>
    <t xml:space="preserve">Chuyên ngành: Kế toán, kiểm toán, tài chính </t>
  </si>
  <si>
    <t>Vụ Tài chính các ngân hàng và tổ chức tài chính</t>
  </si>
  <si>
    <t>Chuyên viên về tài chính ngân hàng và các tổ chức tài chính</t>
  </si>
  <si>
    <t>Tài chính ngân hàng; Kế toán; Kiểm toán; Quản trị kinh doanh; Kinh tế đầu tư; Kinh tế quốc tế; Kinh tế học; Kinh tế đối ngoại; Kinh tế - Luật</t>
  </si>
  <si>
    <t>Yêu cầu về năng lực ngoại ngữ và yêu cầu khác đối với vị trí tuyển dụng</t>
  </si>
  <si>
    <t xml:space="preserve">Chuyên ngành: Tài chính; Kế toán.
</t>
  </si>
  <si>
    <t>Trình độ Tiếng Anh bậc 3 khung năng lực ngoại ngữ Việt Nam trở lên.
Yêu cầu khác: Có chứng chỉ Kế toán trưởng còn hiệu lực; có kinh nghiệm, thời gian thực tế làm kế toán ít nhất 05 năm</t>
  </si>
  <si>
    <t>Tốt nghiệp đại học hoặc trên đại học trong nước và nước ngoài chuyên ngành: Tài chính, Kinh tế (trừ kinh tế nông nghiệp, kinh tế chính trị).</t>
  </si>
  <si>
    <r>
      <t xml:space="preserve">Chuyên viên </t>
    </r>
    <r>
      <rPr>
        <sz val="13"/>
        <color theme="3"/>
        <rFont val="Times New Roman"/>
        <family val="1"/>
      </rPr>
      <t xml:space="preserve">về </t>
    </r>
    <r>
      <rPr>
        <sz val="13"/>
        <color theme="1"/>
        <rFont val="Times New Roman"/>
        <family val="1"/>
      </rPr>
      <t>quản lý giá</t>
    </r>
  </si>
  <si>
    <r>
      <t xml:space="preserve">Chuyên viên </t>
    </r>
    <r>
      <rPr>
        <sz val="13"/>
        <color theme="3"/>
        <rFont val="Times New Roman"/>
        <family val="1"/>
      </rPr>
      <t>về</t>
    </r>
    <r>
      <rPr>
        <sz val="13"/>
        <color theme="1"/>
        <rFont val="Times New Roman"/>
        <family val="1"/>
      </rPr>
      <t xml:space="preserve"> quản lý tài chính, ngân sách</t>
    </r>
  </si>
  <si>
    <r>
      <t xml:space="preserve">Chuyên viên </t>
    </r>
    <r>
      <rPr>
        <sz val="13"/>
        <color theme="3"/>
        <rFont val="Times New Roman"/>
        <family val="1"/>
      </rPr>
      <t xml:space="preserve">về </t>
    </r>
    <r>
      <rPr>
        <sz val="13"/>
        <color theme="1"/>
        <rFont val="Times New Roman"/>
        <family val="1"/>
      </rPr>
      <t>bảo hiểm</t>
    </r>
  </si>
  <si>
    <r>
      <t xml:space="preserve">Chuyên viên </t>
    </r>
    <r>
      <rPr>
        <sz val="13"/>
        <color theme="3"/>
        <rFont val="Times New Roman"/>
        <family val="1"/>
      </rPr>
      <t>về kiểm toán</t>
    </r>
  </si>
  <si>
    <r>
      <t xml:space="preserve">Chuyên viên </t>
    </r>
    <r>
      <rPr>
        <sz val="13"/>
        <color theme="3"/>
        <rFont val="Times New Roman"/>
        <family val="1"/>
      </rPr>
      <t>về kế toán</t>
    </r>
    <r>
      <rPr>
        <sz val="13"/>
        <color theme="1"/>
        <rFont val="Times New Roman"/>
        <family val="1"/>
      </rPr>
      <t xml:space="preserve">
(lĩnh vực kế toán doanh nghiệp)</t>
    </r>
  </si>
  <si>
    <t xml:space="preserve">Kế toán; Kiểm toán; Tài chính; Ngân hàng.
</t>
  </si>
  <si>
    <t xml:space="preserve">Trình độ Tiếng Anh IELTS 5.5 (tương đương bậc 4 khung năng lực ngoại ngữ Việt Nam)
Yêu cầu khác:
- Có tối thiểu 05 năm kinh nghiệm làm việc ở vị trí công việc trong lĩnh vực kiểm toán độc lập từ thời điểm tốt nghiệp đại học. 
- Ưu tiên: Kiểm toán viên có thời gian công tác tại các doanh nghiệp kinh doanh dịch vụ kiểm toán từ 05 năm trở lên. </t>
  </si>
  <si>
    <t xml:space="preserve">Kế toán; Kiêm toán; Tài chính; Ngân hàng.
</t>
  </si>
  <si>
    <t>Trình độ Tiếng Anh IELTS 5.5 (tương đương bậc 4 khung năng lực ngoại ngữ Việt Nam)
Yêu cầu khác:
- Có tối thiểu 05 năm kinh nghiệm làm việc ở vị trí công việc trong lĩnh vực kế toán doanh nghiệp từ thời điểm tốt nghiệp đại học. 
- Ưu tiên: Người làm việc tại các doanh nghiệp kinh doanh dịch vụ kế toán, kiểm toán.</t>
  </si>
  <si>
    <t xml:space="preserve">Tổng số </t>
  </si>
  <si>
    <t>BẢNG CHỈ TIÊU TUYỂN DỤNG CÔNG CHỨC CƠ QUAN BỘ TÀI CHÍNH NĂM 2024</t>
  </si>
  <si>
    <t>Chuyên viên về quản lý giá</t>
  </si>
  <si>
    <t>Chuyên viên về bảo hiểm</t>
  </si>
  <si>
    <t>Chuyên viên về kiểm toán</t>
  </si>
  <si>
    <t>Chuyên viên về kế toán
(lĩnh vực kế toán doanh nghiệp)</t>
  </si>
  <si>
    <t>(5)</t>
  </si>
  <si>
    <t>Chuyên viên quản lý chương trình, dự án</t>
  </si>
  <si>
    <t>Vụ Ngân sách Nhà nước</t>
  </si>
  <si>
    <t>Chuyên viên quản lý tài chính, ngân sách</t>
  </si>
  <si>
    <t>Kinh tế đầu tư; Tài chính công</t>
  </si>
  <si>
    <t>Ưu tiên nam giới</t>
  </si>
  <si>
    <t>Vụ Ngân sách nhà nước</t>
  </si>
  <si>
    <t xml:space="preserve">Văn phòng Bộ </t>
  </si>
  <si>
    <t>Chuyên viên về truyền thông</t>
  </si>
  <si>
    <t>Chuyên viên về quản lý tài chính, ngân sách</t>
  </si>
  <si>
    <t>Tốt nghiệp đại học hoặc sau đại học trong nước và nước ngoài chuyên ngành: Tài chính, Kinh tế (trừ kinh tế nông nghiệp, kinh tế chính trị).</t>
  </si>
  <si>
    <t>Trình độ Tiếng Anh bậc 2 khung năng lực ngoại ngữ Việt Nam trở lên.
Yêu cầu khác: Có chứng chỉ Kế toán trưởng còn hiệu lực; có kinh nghiệm, thời gian thực tế làm kế toán ít nhất 05 năm</t>
  </si>
  <si>
    <t>Trình độ Tiếng Anh bậc 2 khung năng lực ngoại ngữ Việt Nam trở lên.</t>
  </si>
  <si>
    <t>Cục Quản lý, giám sát Chính sách thuế, phí và lệ phí</t>
  </si>
  <si>
    <t>Chuyên viên về quản lý, giám sát chính sách thuế, phí và lệ phí</t>
  </si>
  <si>
    <t>Tài chính; Kinh tế; Luật kinh tế</t>
  </si>
  <si>
    <t>Chuyên viên về quản lý an toàn thông tin mạng</t>
  </si>
  <si>
    <t>Chuyên viên về kế hoạch đầu tư</t>
  </si>
  <si>
    <t>Chuyên viên về thống kê</t>
  </si>
  <si>
    <r>
      <t xml:space="preserve">Chuyên viên quản lý công nghệ thông tin </t>
    </r>
    <r>
      <rPr>
        <i/>
        <sz val="13"/>
        <color theme="1"/>
        <rFont val="Times New Roman"/>
        <family val="1"/>
      </rPr>
      <t>(làm công tác quản lý ứng dụng CNTT; quản lý hạ tầng kỹ thuật; thẩm định và kiểm tra)</t>
    </r>
  </si>
  <si>
    <r>
      <t xml:space="preserve">Chuyên viên về quản trị công sở </t>
    </r>
    <r>
      <rPr>
        <i/>
        <sz val="13"/>
        <color theme="1"/>
        <rFont val="Times New Roman"/>
        <family val="1"/>
      </rPr>
      <t>(làm công tác quản trị tại Trung tâm dịch vụ tài chính của Bộ Tài chính tại Hòa Lạc)</t>
    </r>
  </si>
  <si>
    <t>Công nghệ kỹ thuật điện tử, viễn thông; Công nghệ kỹ thuật máy tính; Công nghệ phần mềm; Công nghệ thông tin; Điện tử viễn thông; Hệ thống thông tin; Khoa học máy tính; Truyền thông dữ liệu và mạng máy tính; Tin học ứng dụng; Tin học quản lý; Toán - Tin ứng dụng; Mạng và bảo mật; Tài chính ngân hàng; Kinh tế; Kinh tế đầu tư; Kinh tế quốc tế; Kinh tế phát triển; Kinh tế đối ngoại; Hệ thống thông tin quản lý; Ngoại thương.</t>
  </si>
  <si>
    <t xml:space="preserve"> Công nghệ kỹ thuật điện tử, viễn thông; Công nghệ kỹ thuật máy tính; Công nghệ phần mềm; Công nghệ thông tin; Điện tử viễn thông; Hệ thống thông tin; Khoa học máy tính; Truyền thông dữ liệu và mạng máy tính; Tin học ứng dụng; Tin học quản lý; Toán - Tin ứng dụng; Mạng và bảo mật; Tài chính; Tài chính ngân hàng; Kinh tế; Kinh tế đầu tư; Kinh tế quốc tế; Kinh tế phát triển; Kinh tế đối ngoại; Hệ thống thông tin quản lý; Ngoại thương.</t>
  </si>
  <si>
    <r>
      <rPr>
        <b/>
        <i/>
        <sz val="13"/>
        <color theme="1"/>
        <rFont val="Times New Roman"/>
        <family val="1"/>
      </rPr>
      <t>Chuyên ngành</t>
    </r>
    <r>
      <rPr>
        <sz val="13"/>
        <color theme="1"/>
        <rFont val="Times New Roman"/>
        <family val="1"/>
      </rPr>
      <t xml:space="preserve"> Kế toán, kiểm toán, tài chính </t>
    </r>
  </si>
  <si>
    <t xml:space="preserve">Điện; Điện khí hóa và cung cấp điện; Công nghệ kỹ thuật điện; điện tử; Điện công nghiệp và dân dụng; Tự động hóa; Công nghệ kỹ thuật điện, điện tử; Công nghệ kỹ thuật điện tử - viễn thông; Công nghệ kỹ thuật điều khiển và tự động hóa; Công nghệ kỹ thuật điện tử, truyền thông; Công nghệ kỹ thuật cơ khí; Công nghệ kỹ thuật nhiệt – lạnh; Cơ điện và các ngành thuộc nhóm ngành Kỹ thuật cơ khí và cơ kỹ thuật (không bao gồm Kỹ thuật hàng không, kỹ thuật không gian, kỹ thuật tàu thủy, kỹ thuật oto, kỹ thuật in); Kỹ thuật điện, điện tử và viễn thông (không bao gồm kỹ thuật thủy âm, kỹ thuật biển, kỹ thuật y sinh) </t>
  </si>
  <si>
    <t xml:space="preserve">Công nghệ kỹ thuật điện tử, viễn thông; Công nghệ kỹ thuật máy tính; Công nghệ phần mềm; Công nghệ thông tin; Điện tử viễn thông; Hệ thống thông tin; Khoa học máy tính; Truyền thông dữ liệu và mạng máy tính; Tin học ứng dụng; Tin học quản lý; Toán - Tin ứng dụng; Mạng và bảo mật. </t>
  </si>
  <si>
    <r>
      <rPr>
        <b/>
        <i/>
        <sz val="13"/>
        <color theme="1"/>
        <rFont val="Times New Roman"/>
        <family val="1"/>
      </rPr>
      <t xml:space="preserve">Chuyên ngành: </t>
    </r>
    <r>
      <rPr>
        <sz val="13"/>
        <color theme="1"/>
        <rFont val="Times New Roman"/>
        <family val="1"/>
      </rPr>
      <t>Tài chính; Kế toán.</t>
    </r>
  </si>
  <si>
    <t>Kế toán; Kiểm toán; Tài chính; Ngân hàng.</t>
  </si>
  <si>
    <t>Trình độ Tiếng Anh IELTS 6.5 (tương đương bậc 5 khung năng lực ngoại ngữ Việt Nam)</t>
  </si>
  <si>
    <t>Chuyên viên pháp chế và tài chính</t>
  </si>
  <si>
    <t>Luật (trừ Luật hình sự); Luật học; Luật kinh tế; Luật quốc tế; Luật kinh doanh; Kinh tế; Kinh tế quốc tế; Tài chính; Tài chính công; Tài chính ngân hàng; Thị trường chứng khoán; Kinh tế đối ngoại; Kinh tế đầu tư; Kinh tế phát triển; Quản trị kinh doanh.</t>
  </si>
  <si>
    <t>Vụ Tổ chức cán bộ</t>
  </si>
  <si>
    <t>Chuyên viên về lĩnh vực tổ chức cán bộ</t>
  </si>
  <si>
    <t>Luật (trừ Luật Hình sự); Quản trị nhân lực; Tài chính</t>
  </si>
  <si>
    <t>Ngoại ngữ: trình độ Tiếng Anh IELTS 5.5  (tương đương bậc 4 khung năng lực ngoại ngữ Việt Nam)</t>
  </si>
  <si>
    <t>Kinh tế; Kinh doanh quốc tế; Tài chính; Báo chí; Quan hệ công chúng; Truyền thông đa phương tiện; Quản lý thông tin; Bảo tàng học</t>
  </si>
  <si>
    <t xml:space="preserve">Văn thư, lưu trữ, hành chính, văn phòng, tài chính, thương mại, kế toán,  thống kê, quan hệ quốc tế. </t>
  </si>
  <si>
    <t>Vụ Hợp tác quốc tế</t>
  </si>
  <si>
    <t>Kinh tế; Tài chính; Kinh tế đối ngoại; Kinh tế quốc tế; Tài chính quốc tế, Luật kinh tế, thương mại; Chính sách công; Quản lý công; Kinh tế phát triển; Quan hệ quốc tế; Quản lý dự án</t>
  </si>
  <si>
    <t>Cục Kế hoạch - Tài chính</t>
  </si>
  <si>
    <t>Chuyên viên về tài chính</t>
  </si>
  <si>
    <t>Tài chính; Kế toán; Kinh tế; Kiểm toán; Luật Kinh tế; Luật Hành chính, Luật Thương mại</t>
  </si>
  <si>
    <t>(Kèm theo Thông báo số             /TB-BTC ngày       /       /2024 của Bộ Tài chính)</t>
  </si>
</sst>
</file>

<file path=xl/styles.xml><?xml version="1.0" encoding="utf-8"?>
<styleSheet xmlns="http://schemas.openxmlformats.org/spreadsheetml/2006/main">
  <fonts count="11">
    <font>
      <sz val="11"/>
      <color theme="1"/>
      <name val="Calibri"/>
      <family val="2"/>
      <scheme val="minor"/>
    </font>
    <font>
      <sz val="13"/>
      <color theme="1"/>
      <name val="Times New Roman"/>
      <family val="1"/>
    </font>
    <font>
      <b/>
      <sz val="13"/>
      <color theme="1"/>
      <name val="Times New Roman"/>
      <family val="1"/>
    </font>
    <font>
      <i/>
      <sz val="13"/>
      <color theme="1"/>
      <name val="Times New Roman"/>
      <family val="1"/>
    </font>
    <font>
      <sz val="9"/>
      <color indexed="81"/>
      <name val="Tahoma"/>
      <family val="2"/>
      <charset val="163"/>
    </font>
    <font>
      <b/>
      <sz val="9"/>
      <color indexed="81"/>
      <name val="Tahoma"/>
      <family val="2"/>
      <charset val="163"/>
    </font>
    <font>
      <sz val="13"/>
      <color rgb="FFFF0000"/>
      <name val="Times New Roman"/>
      <family val="1"/>
    </font>
    <font>
      <sz val="13"/>
      <name val="Times New Roman"/>
      <family val="1"/>
    </font>
    <font>
      <sz val="13"/>
      <color theme="3"/>
      <name val="Times New Roman"/>
      <family val="1"/>
    </font>
    <font>
      <b/>
      <sz val="14"/>
      <color theme="1"/>
      <name val="Times New Roman"/>
      <family val="1"/>
    </font>
    <font>
      <b/>
      <i/>
      <sz val="13"/>
      <color theme="1"/>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0" borderId="0" xfId="0" applyFont="1" applyAlignment="1">
      <alignmen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3" borderId="3" xfId="0" applyFont="1" applyFill="1" applyBorder="1" applyAlignment="1">
      <alignment horizontal="center" vertical="center" wrapText="1"/>
    </xf>
    <xf numFmtId="0" fontId="1" fillId="0"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0" xfId="0" applyFont="1" applyFill="1" applyAlignment="1">
      <alignment vertical="center" wrapText="1"/>
    </xf>
    <xf numFmtId="0" fontId="2" fillId="4" borderId="1" xfId="0" applyFont="1" applyFill="1" applyBorder="1" applyAlignment="1">
      <alignment horizontal="center" vertical="center" wrapText="1"/>
    </xf>
    <xf numFmtId="0" fontId="3" fillId="4" borderId="1" xfId="0" quotePrefix="1" applyFont="1" applyFill="1" applyBorder="1" applyAlignment="1">
      <alignment horizontal="center" vertical="center" wrapText="1"/>
    </xf>
    <xf numFmtId="0" fontId="1" fillId="4" borderId="1" xfId="0" quotePrefix="1"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0" fontId="3" fillId="4" borderId="0" xfId="0" applyFont="1" applyFill="1" applyAlignment="1">
      <alignment horizontal="center" vertical="center" wrapText="1"/>
    </xf>
    <xf numFmtId="0" fontId="2" fillId="4" borderId="0" xfId="0" applyFont="1" applyFill="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1" xfId="0" applyFont="1" applyFill="1" applyBorder="1" applyAlignment="1">
      <alignment horizontal="center" vertical="center" wrapText="1"/>
    </xf>
    <xf numFmtId="0" fontId="3" fillId="4"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342900</xdr:colOff>
      <xdr:row>2</xdr:row>
      <xdr:rowOff>28575</xdr:rowOff>
    </xdr:from>
    <xdr:to>
      <xdr:col>3</xdr:col>
      <xdr:colOff>66675</xdr:colOff>
      <xdr:row>2</xdr:row>
      <xdr:rowOff>28575</xdr:rowOff>
    </xdr:to>
    <xdr:cxnSp macro="">
      <xdr:nvCxnSpPr>
        <xdr:cNvPr id="3" name="Straight Connector 2"/>
        <xdr:cNvCxnSpPr/>
      </xdr:nvCxnSpPr>
      <xdr:spPr>
        <a:xfrm>
          <a:off x="676275" y="44767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62593</xdr:colOff>
      <xdr:row>1</xdr:row>
      <xdr:rowOff>38100</xdr:rowOff>
    </xdr:from>
    <xdr:to>
      <xdr:col>1</xdr:col>
      <xdr:colOff>510268</xdr:colOff>
      <xdr:row>1</xdr:row>
      <xdr:rowOff>38101</xdr:rowOff>
    </xdr:to>
    <xdr:cxnSp macro="">
      <xdr:nvCxnSpPr>
        <xdr:cNvPr id="4" name="Straight Connector 3"/>
        <xdr:cNvCxnSpPr/>
      </xdr:nvCxnSpPr>
      <xdr:spPr>
        <a:xfrm flipV="1">
          <a:off x="402772" y="242207"/>
          <a:ext cx="44767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R41"/>
  <sheetViews>
    <sheetView topLeftCell="A30" zoomScale="60" zoomScaleNormal="60" workbookViewId="0">
      <selection activeCell="P26" sqref="P26"/>
    </sheetView>
  </sheetViews>
  <sheetFormatPr defaultColWidth="9.1796875" defaultRowHeight="16.5"/>
  <cols>
    <col min="1" max="1" width="5" style="1" customWidth="1"/>
    <col min="2" max="2" width="15.1796875" style="1" customWidth="1"/>
    <col min="3" max="3" width="10.1796875" style="1" customWidth="1"/>
    <col min="4" max="4" width="12.81640625" style="1" customWidth="1"/>
    <col min="5" max="5" width="15.54296875" style="1" customWidth="1"/>
    <col min="6" max="6" width="14" style="1" customWidth="1"/>
    <col min="7" max="7" width="10.54296875" style="1" customWidth="1"/>
    <col min="8" max="10" width="11.26953125" style="1" customWidth="1"/>
    <col min="11" max="11" width="14" style="1" customWidth="1"/>
    <col min="12" max="12" width="13.54296875" style="1" customWidth="1"/>
    <col min="13" max="13" width="20.26953125" style="9" customWidth="1"/>
    <col min="14" max="14" width="49.81640625" style="1" customWidth="1"/>
    <col min="15" max="15" width="28.81640625" style="1" hidden="1" customWidth="1"/>
    <col min="16" max="16" width="9.7265625" style="9" customWidth="1"/>
    <col min="17" max="17" width="45.453125" style="1" customWidth="1"/>
    <col min="18" max="18" width="11.81640625" style="1" customWidth="1"/>
    <col min="19" max="16384" width="9.1796875" style="1"/>
  </cols>
  <sheetData>
    <row r="1" spans="1:18" ht="16.5" customHeight="1">
      <c r="A1" s="62" t="s">
        <v>0</v>
      </c>
      <c r="B1" s="62"/>
      <c r="C1" s="62"/>
      <c r="D1" s="62"/>
    </row>
    <row r="2" spans="1:18" ht="16.5" customHeight="1">
      <c r="A2" s="61" t="s">
        <v>1</v>
      </c>
      <c r="B2" s="61"/>
      <c r="C2" s="61"/>
      <c r="D2" s="61"/>
    </row>
    <row r="4" spans="1:18">
      <c r="A4" s="61" t="s">
        <v>15</v>
      </c>
      <c r="B4" s="61"/>
      <c r="C4" s="61"/>
      <c r="D4" s="61"/>
      <c r="E4" s="61"/>
      <c r="F4" s="61"/>
      <c r="G4" s="61"/>
      <c r="H4" s="61"/>
      <c r="I4" s="61"/>
      <c r="J4" s="61"/>
      <c r="K4" s="61"/>
      <c r="L4" s="61"/>
      <c r="M4" s="61"/>
      <c r="N4" s="61"/>
      <c r="O4" s="61"/>
      <c r="P4" s="61"/>
      <c r="Q4" s="11"/>
    </row>
    <row r="6" spans="1:18" ht="34.5" customHeight="1">
      <c r="A6" s="60" t="s">
        <v>14</v>
      </c>
      <c r="B6" s="57" t="s">
        <v>26</v>
      </c>
      <c r="C6" s="60" t="s">
        <v>16</v>
      </c>
      <c r="D6" s="60" t="s">
        <v>25</v>
      </c>
      <c r="E6" s="57" t="s">
        <v>24</v>
      </c>
      <c r="F6" s="60" t="s">
        <v>19</v>
      </c>
      <c r="G6" s="60"/>
      <c r="H6" s="60"/>
      <c r="I6" s="60"/>
      <c r="J6" s="60"/>
      <c r="K6" s="57" t="s">
        <v>13</v>
      </c>
      <c r="L6" s="60" t="s">
        <v>17</v>
      </c>
      <c r="M6" s="60" t="s">
        <v>4</v>
      </c>
      <c r="N6" s="60"/>
      <c r="O6" s="60"/>
      <c r="P6" s="60"/>
      <c r="Q6" s="57" t="s">
        <v>81</v>
      </c>
      <c r="R6" s="60" t="s">
        <v>5</v>
      </c>
    </row>
    <row r="7" spans="1:18" ht="128.25" customHeight="1">
      <c r="A7" s="60"/>
      <c r="B7" s="58"/>
      <c r="C7" s="60"/>
      <c r="D7" s="60"/>
      <c r="E7" s="58"/>
      <c r="F7" s="6" t="s">
        <v>20</v>
      </c>
      <c r="G7" s="25" t="s">
        <v>18</v>
      </c>
      <c r="H7" s="6" t="s">
        <v>23</v>
      </c>
      <c r="I7" s="6" t="s">
        <v>22</v>
      </c>
      <c r="J7" s="6" t="s">
        <v>21</v>
      </c>
      <c r="K7" s="58"/>
      <c r="L7" s="60"/>
      <c r="M7" s="8" t="s">
        <v>2</v>
      </c>
      <c r="N7" s="3" t="s">
        <v>6</v>
      </c>
      <c r="O7" s="10" t="s">
        <v>31</v>
      </c>
      <c r="P7" s="8" t="s">
        <v>3</v>
      </c>
      <c r="Q7" s="58"/>
      <c r="R7" s="60"/>
    </row>
    <row r="8" spans="1:18" ht="40.5" customHeight="1">
      <c r="B8" s="4"/>
      <c r="C8" s="4"/>
      <c r="D8" s="4"/>
      <c r="E8" s="4"/>
      <c r="F8" s="4"/>
      <c r="G8" s="4"/>
      <c r="H8" s="4"/>
      <c r="I8" s="4"/>
      <c r="J8" s="4"/>
      <c r="K8" s="7"/>
      <c r="L8" s="4"/>
      <c r="M8" s="4"/>
      <c r="N8" s="4"/>
      <c r="O8" s="4"/>
      <c r="P8" s="4"/>
      <c r="Q8" s="4"/>
      <c r="R8" s="4"/>
    </row>
    <row r="9" spans="1:18" ht="49.5">
      <c r="A9" s="5">
        <v>1</v>
      </c>
      <c r="B9" s="5" t="s">
        <v>27</v>
      </c>
      <c r="C9" s="5">
        <v>136</v>
      </c>
      <c r="D9" s="5">
        <v>134</v>
      </c>
      <c r="E9" s="5">
        <v>0</v>
      </c>
      <c r="F9" s="5">
        <f>+G9+H9+I9+J9</f>
        <v>1</v>
      </c>
      <c r="G9" s="5">
        <v>1</v>
      </c>
      <c r="H9" s="5">
        <v>0</v>
      </c>
      <c r="I9" s="5">
        <v>0</v>
      </c>
      <c r="J9" s="5">
        <v>0</v>
      </c>
      <c r="K9" s="5">
        <f>+C9-D9-E9+F9</f>
        <v>3</v>
      </c>
      <c r="L9" s="5">
        <v>2</v>
      </c>
      <c r="M9" s="26" t="s">
        <v>67</v>
      </c>
      <c r="N9" s="2" t="s">
        <v>48</v>
      </c>
      <c r="O9" s="2"/>
      <c r="P9" s="5">
        <v>2</v>
      </c>
      <c r="Q9" s="2" t="s">
        <v>62</v>
      </c>
      <c r="R9" s="2"/>
    </row>
    <row r="10" spans="1:18" ht="75" customHeight="1">
      <c r="A10" s="51">
        <v>2</v>
      </c>
      <c r="B10" s="51" t="s">
        <v>28</v>
      </c>
      <c r="C10" s="51">
        <v>5</v>
      </c>
      <c r="D10" s="51">
        <v>3</v>
      </c>
      <c r="E10" s="51">
        <v>0</v>
      </c>
      <c r="F10" s="51">
        <f t="shared" ref="F10" si="0">+G10+H10+I10+J10</f>
        <v>0</v>
      </c>
      <c r="G10" s="51">
        <v>0</v>
      </c>
      <c r="H10" s="51">
        <v>0</v>
      </c>
      <c r="I10" s="51">
        <v>0</v>
      </c>
      <c r="J10" s="51">
        <v>0</v>
      </c>
      <c r="K10" s="51">
        <f t="shared" ref="K10" si="1">+C10-D10-E10+F10</f>
        <v>2</v>
      </c>
      <c r="L10" s="51">
        <v>2</v>
      </c>
      <c r="M10" s="23" t="s">
        <v>66</v>
      </c>
      <c r="N10" s="2" t="s">
        <v>58</v>
      </c>
      <c r="O10" s="2" t="s">
        <v>32</v>
      </c>
      <c r="P10" s="5">
        <v>1</v>
      </c>
      <c r="Q10" s="2" t="s">
        <v>62</v>
      </c>
      <c r="R10" s="2"/>
    </row>
    <row r="11" spans="1:18" ht="103.5" customHeight="1">
      <c r="A11" s="53"/>
      <c r="B11" s="53"/>
      <c r="C11" s="53"/>
      <c r="D11" s="53"/>
      <c r="E11" s="53"/>
      <c r="F11" s="53"/>
      <c r="G11" s="53"/>
      <c r="H11" s="53"/>
      <c r="I11" s="53"/>
      <c r="J11" s="53"/>
      <c r="K11" s="53"/>
      <c r="L11" s="53"/>
      <c r="M11" s="23" t="s">
        <v>65</v>
      </c>
      <c r="N11" s="32" t="s">
        <v>82</v>
      </c>
      <c r="O11" s="2" t="s">
        <v>33</v>
      </c>
      <c r="P11" s="5">
        <v>1</v>
      </c>
      <c r="Q11" s="17" t="s">
        <v>83</v>
      </c>
      <c r="R11" s="2"/>
    </row>
    <row r="12" spans="1:18" ht="94.5" customHeight="1">
      <c r="A12" s="51">
        <v>3</v>
      </c>
      <c r="B12" s="51" t="s">
        <v>29</v>
      </c>
      <c r="C12" s="51">
        <v>44</v>
      </c>
      <c r="D12" s="51">
        <v>40</v>
      </c>
      <c r="E12" s="51">
        <v>0</v>
      </c>
      <c r="F12" s="51">
        <f>+G12+H12+I12+J12</f>
        <v>0</v>
      </c>
      <c r="G12" s="51">
        <v>0</v>
      </c>
      <c r="H12" s="51">
        <v>0</v>
      </c>
      <c r="I12" s="51">
        <v>0</v>
      </c>
      <c r="J12" s="51">
        <v>0</v>
      </c>
      <c r="K12" s="51">
        <f>+C12-D12-E12+F12</f>
        <v>4</v>
      </c>
      <c r="L12" s="51">
        <v>4</v>
      </c>
      <c r="M12" s="24" t="s">
        <v>66</v>
      </c>
      <c r="N12" s="2" t="s">
        <v>75</v>
      </c>
      <c r="O12" s="2" t="s">
        <v>34</v>
      </c>
      <c r="P12" s="5">
        <v>2</v>
      </c>
      <c r="Q12" s="2" t="s">
        <v>63</v>
      </c>
      <c r="R12" s="2"/>
    </row>
    <row r="13" spans="1:18" ht="79.5" customHeight="1">
      <c r="A13" s="52"/>
      <c r="B13" s="52"/>
      <c r="C13" s="52"/>
      <c r="D13" s="52"/>
      <c r="E13" s="52"/>
      <c r="F13" s="52"/>
      <c r="G13" s="52"/>
      <c r="H13" s="52"/>
      <c r="I13" s="52"/>
      <c r="J13" s="52"/>
      <c r="K13" s="52"/>
      <c r="L13" s="52"/>
      <c r="M13" s="24" t="s">
        <v>66</v>
      </c>
      <c r="N13" s="2" t="s">
        <v>76</v>
      </c>
      <c r="O13" s="2" t="s">
        <v>34</v>
      </c>
      <c r="P13" s="5">
        <v>1</v>
      </c>
      <c r="Q13" s="2" t="s">
        <v>63</v>
      </c>
      <c r="R13" s="2"/>
    </row>
    <row r="14" spans="1:18" ht="70.5" customHeight="1">
      <c r="A14" s="53"/>
      <c r="B14" s="53"/>
      <c r="C14" s="53"/>
      <c r="D14" s="53"/>
      <c r="E14" s="53"/>
      <c r="F14" s="53"/>
      <c r="G14" s="53"/>
      <c r="H14" s="53"/>
      <c r="I14" s="53"/>
      <c r="J14" s="53"/>
      <c r="K14" s="53"/>
      <c r="L14" s="53"/>
      <c r="M14" s="24" t="s">
        <v>68</v>
      </c>
      <c r="N14" s="2" t="s">
        <v>59</v>
      </c>
      <c r="P14" s="5">
        <v>1</v>
      </c>
      <c r="Q14" s="2"/>
      <c r="R14" s="5" t="s">
        <v>30</v>
      </c>
    </row>
    <row r="15" spans="1:18" ht="87.75" customHeight="1">
      <c r="A15" s="51">
        <v>4</v>
      </c>
      <c r="B15" s="51" t="s">
        <v>37</v>
      </c>
      <c r="C15" s="51">
        <v>90</v>
      </c>
      <c r="D15" s="51">
        <v>82</v>
      </c>
      <c r="E15" s="51">
        <v>0</v>
      </c>
      <c r="F15" s="51">
        <f t="shared" ref="F15:F27" si="2">+G15+H15+I15+J15</f>
        <v>0</v>
      </c>
      <c r="G15" s="51">
        <v>0</v>
      </c>
      <c r="H15" s="51">
        <v>0</v>
      </c>
      <c r="I15" s="51">
        <v>0</v>
      </c>
      <c r="J15" s="51">
        <v>0</v>
      </c>
      <c r="K15" s="51">
        <f t="shared" ref="K15:K27" si="3">+C15-D15-E15+F15</f>
        <v>8</v>
      </c>
      <c r="L15" s="51">
        <v>6</v>
      </c>
      <c r="M15" s="48" t="s">
        <v>69</v>
      </c>
      <c r="N15" s="2" t="s">
        <v>70</v>
      </c>
      <c r="O15" s="2" t="s">
        <v>35</v>
      </c>
      <c r="P15" s="5">
        <v>1</v>
      </c>
      <c r="Q15" s="2" t="s">
        <v>63</v>
      </c>
      <c r="R15" s="2"/>
    </row>
    <row r="16" spans="1:18" ht="96.75" customHeight="1">
      <c r="A16" s="52"/>
      <c r="B16" s="52"/>
      <c r="C16" s="52"/>
      <c r="D16" s="52"/>
      <c r="E16" s="52"/>
      <c r="F16" s="52"/>
      <c r="G16" s="52"/>
      <c r="H16" s="52"/>
      <c r="I16" s="52"/>
      <c r="J16" s="52"/>
      <c r="K16" s="52"/>
      <c r="L16" s="52"/>
      <c r="M16" s="49"/>
      <c r="N16" s="20" t="s">
        <v>71</v>
      </c>
      <c r="O16" s="20" t="s">
        <v>35</v>
      </c>
      <c r="P16" s="28">
        <v>1</v>
      </c>
      <c r="Q16" s="20" t="s">
        <v>63</v>
      </c>
      <c r="R16" s="20" t="s">
        <v>36</v>
      </c>
    </row>
    <row r="17" spans="1:18" ht="96.75" customHeight="1">
      <c r="A17" s="53"/>
      <c r="B17" s="53"/>
      <c r="C17" s="53"/>
      <c r="D17" s="53"/>
      <c r="E17" s="53"/>
      <c r="F17" s="53"/>
      <c r="G17" s="53"/>
      <c r="H17" s="53"/>
      <c r="I17" s="53"/>
      <c r="J17" s="53"/>
      <c r="K17" s="53"/>
      <c r="L17" s="53"/>
      <c r="M17" s="50"/>
      <c r="N17" s="20" t="s">
        <v>84</v>
      </c>
      <c r="O17" s="20"/>
      <c r="P17" s="28">
        <v>4</v>
      </c>
      <c r="Q17" s="20" t="s">
        <v>63</v>
      </c>
      <c r="R17" s="20" t="s">
        <v>36</v>
      </c>
    </row>
    <row r="18" spans="1:18" s="14" customFormat="1" ht="125.25" customHeight="1">
      <c r="A18" s="13">
        <v>5</v>
      </c>
      <c r="B18" s="13" t="s">
        <v>38</v>
      </c>
      <c r="C18" s="13">
        <v>40</v>
      </c>
      <c r="D18" s="13">
        <v>36</v>
      </c>
      <c r="E18" s="13">
        <v>1</v>
      </c>
      <c r="F18" s="13">
        <f t="shared" si="2"/>
        <v>0</v>
      </c>
      <c r="G18" s="13">
        <v>0</v>
      </c>
      <c r="H18" s="13">
        <v>0</v>
      </c>
      <c r="I18" s="13">
        <v>0</v>
      </c>
      <c r="J18" s="13">
        <v>0</v>
      </c>
      <c r="K18" s="13">
        <f t="shared" si="3"/>
        <v>3</v>
      </c>
      <c r="L18" s="13">
        <v>4</v>
      </c>
      <c r="M18" s="13" t="s">
        <v>72</v>
      </c>
      <c r="N18" s="14" t="s">
        <v>49</v>
      </c>
      <c r="P18" s="13">
        <v>3</v>
      </c>
      <c r="Q18" s="2" t="s">
        <v>62</v>
      </c>
    </row>
    <row r="19" spans="1:18" ht="113.25" customHeight="1">
      <c r="A19" s="29">
        <v>6</v>
      </c>
      <c r="B19" s="29" t="s">
        <v>39</v>
      </c>
      <c r="C19" s="29">
        <v>57</v>
      </c>
      <c r="D19" s="29">
        <v>50</v>
      </c>
      <c r="E19" s="29">
        <v>0</v>
      </c>
      <c r="F19" s="29">
        <f t="shared" si="2"/>
        <v>1</v>
      </c>
      <c r="G19" s="29">
        <v>0</v>
      </c>
      <c r="H19" s="29">
        <v>1</v>
      </c>
      <c r="I19" s="29">
        <v>0</v>
      </c>
      <c r="J19" s="29">
        <v>0</v>
      </c>
      <c r="K19" s="29">
        <f t="shared" si="3"/>
        <v>8</v>
      </c>
      <c r="L19" s="29">
        <v>8</v>
      </c>
      <c r="M19" s="29" t="s">
        <v>85</v>
      </c>
      <c r="N19" s="21" t="s">
        <v>50</v>
      </c>
      <c r="O19" s="21"/>
      <c r="P19" s="29">
        <v>8</v>
      </c>
      <c r="Q19" s="2" t="s">
        <v>62</v>
      </c>
      <c r="R19" s="21"/>
    </row>
    <row r="20" spans="1:18" ht="162.75" customHeight="1">
      <c r="A20" s="51">
        <v>7</v>
      </c>
      <c r="B20" s="51" t="s">
        <v>52</v>
      </c>
      <c r="C20" s="51">
        <v>67</v>
      </c>
      <c r="D20" s="51">
        <v>53</v>
      </c>
      <c r="E20" s="51">
        <v>0</v>
      </c>
      <c r="F20" s="51">
        <f t="shared" si="2"/>
        <v>0</v>
      </c>
      <c r="G20" s="51">
        <v>0</v>
      </c>
      <c r="H20" s="51">
        <v>0</v>
      </c>
      <c r="I20" s="51">
        <v>0</v>
      </c>
      <c r="J20" s="51">
        <v>0</v>
      </c>
      <c r="K20" s="51">
        <f t="shared" si="3"/>
        <v>14</v>
      </c>
      <c r="L20" s="51">
        <v>14</v>
      </c>
      <c r="M20" s="24" t="s">
        <v>40</v>
      </c>
      <c r="N20" s="2" t="s">
        <v>51</v>
      </c>
      <c r="O20" s="2"/>
      <c r="P20" s="5">
        <v>7</v>
      </c>
      <c r="Q20" s="2" t="s">
        <v>62</v>
      </c>
      <c r="R20" s="2"/>
    </row>
    <row r="21" spans="1:18" ht="192" customHeight="1">
      <c r="A21" s="52"/>
      <c r="B21" s="52"/>
      <c r="C21" s="52"/>
      <c r="D21" s="52"/>
      <c r="E21" s="52"/>
      <c r="F21" s="52"/>
      <c r="G21" s="52"/>
      <c r="H21" s="52"/>
      <c r="I21" s="52"/>
      <c r="J21" s="52"/>
      <c r="K21" s="52"/>
      <c r="L21" s="52"/>
      <c r="M21" s="24" t="s">
        <v>41</v>
      </c>
      <c r="N21" s="2" t="s">
        <v>53</v>
      </c>
      <c r="O21" s="2"/>
      <c r="P21" s="5">
        <v>4</v>
      </c>
      <c r="Q21" s="2" t="s">
        <v>62</v>
      </c>
      <c r="R21" s="2"/>
    </row>
    <row r="22" spans="1:18" ht="43.5" customHeight="1">
      <c r="A22" s="52"/>
      <c r="B22" s="52"/>
      <c r="C22" s="52"/>
      <c r="D22" s="52"/>
      <c r="E22" s="52"/>
      <c r="F22" s="52"/>
      <c r="G22" s="52"/>
      <c r="H22" s="52"/>
      <c r="I22" s="52"/>
      <c r="J22" s="52"/>
      <c r="K22" s="52"/>
      <c r="L22" s="52"/>
      <c r="M22" s="24" t="s">
        <v>64</v>
      </c>
      <c r="N22" s="17" t="s">
        <v>77</v>
      </c>
      <c r="O22" s="2"/>
      <c r="P22" s="5">
        <v>1</v>
      </c>
      <c r="Q22" s="2" t="s">
        <v>62</v>
      </c>
      <c r="R22" s="2"/>
    </row>
    <row r="23" spans="1:18" ht="236.25" customHeight="1">
      <c r="A23" s="53"/>
      <c r="B23" s="53"/>
      <c r="C23" s="53"/>
      <c r="D23" s="53"/>
      <c r="E23" s="53"/>
      <c r="F23" s="53"/>
      <c r="G23" s="53"/>
      <c r="H23" s="53"/>
      <c r="I23" s="53"/>
      <c r="J23" s="53"/>
      <c r="K23" s="53"/>
      <c r="L23" s="53"/>
      <c r="M23" s="5" t="s">
        <v>42</v>
      </c>
      <c r="N23" s="2" t="s">
        <v>54</v>
      </c>
      <c r="O23" s="2"/>
      <c r="P23" s="5">
        <v>2</v>
      </c>
      <c r="Q23" s="2" t="s">
        <v>62</v>
      </c>
      <c r="R23" s="2"/>
    </row>
    <row r="24" spans="1:18" ht="62.25" customHeight="1">
      <c r="A24" s="51">
        <v>8</v>
      </c>
      <c r="B24" s="51" t="s">
        <v>43</v>
      </c>
      <c r="C24" s="51">
        <v>54</v>
      </c>
      <c r="D24" s="51">
        <v>53</v>
      </c>
      <c r="E24" s="51">
        <v>0</v>
      </c>
      <c r="F24" s="51">
        <f t="shared" si="2"/>
        <v>0</v>
      </c>
      <c r="G24" s="51">
        <v>0</v>
      </c>
      <c r="H24" s="51">
        <v>0</v>
      </c>
      <c r="I24" s="51">
        <v>0</v>
      </c>
      <c r="J24" s="51">
        <v>0</v>
      </c>
      <c r="K24" s="51">
        <f t="shared" si="3"/>
        <v>1</v>
      </c>
      <c r="L24" s="54">
        <v>4</v>
      </c>
      <c r="M24" s="56" t="s">
        <v>56</v>
      </c>
      <c r="N24" s="2" t="s">
        <v>47</v>
      </c>
      <c r="O24" s="2"/>
      <c r="P24" s="5">
        <v>2</v>
      </c>
      <c r="Q24" s="2" t="s">
        <v>62</v>
      </c>
      <c r="R24" s="2"/>
    </row>
    <row r="25" spans="1:18" ht="58.5" customHeight="1">
      <c r="A25" s="53"/>
      <c r="B25" s="53"/>
      <c r="C25" s="53"/>
      <c r="D25" s="53"/>
      <c r="E25" s="53"/>
      <c r="F25" s="53"/>
      <c r="G25" s="53"/>
      <c r="H25" s="53"/>
      <c r="I25" s="53"/>
      <c r="J25" s="53"/>
      <c r="K25" s="53"/>
      <c r="L25" s="55"/>
      <c r="M25" s="53"/>
      <c r="N25" s="2" t="s">
        <v>44</v>
      </c>
      <c r="O25" s="2"/>
      <c r="P25" s="5">
        <v>1</v>
      </c>
      <c r="Q25" s="2" t="s">
        <v>62</v>
      </c>
      <c r="R25" s="2"/>
    </row>
    <row r="26" spans="1:18" ht="61.5" customHeight="1">
      <c r="A26" s="29">
        <v>9</v>
      </c>
      <c r="B26" s="29" t="s">
        <v>45</v>
      </c>
      <c r="C26" s="29">
        <v>48</v>
      </c>
      <c r="D26" s="29">
        <v>47</v>
      </c>
      <c r="E26" s="29">
        <v>0</v>
      </c>
      <c r="F26" s="29">
        <f t="shared" si="2"/>
        <v>0</v>
      </c>
      <c r="G26" s="29">
        <v>0</v>
      </c>
      <c r="H26" s="29">
        <v>0</v>
      </c>
      <c r="I26" s="29">
        <v>0</v>
      </c>
      <c r="J26" s="29">
        <v>0</v>
      </c>
      <c r="K26" s="29">
        <f t="shared" si="3"/>
        <v>1</v>
      </c>
      <c r="L26" s="31">
        <v>10</v>
      </c>
      <c r="M26" s="29" t="s">
        <v>86</v>
      </c>
      <c r="N26" s="2" t="s">
        <v>46</v>
      </c>
      <c r="O26" s="2"/>
      <c r="P26" s="5">
        <v>1</v>
      </c>
      <c r="Q26" s="2" t="s">
        <v>62</v>
      </c>
      <c r="R26" s="2"/>
    </row>
    <row r="27" spans="1:18" s="15" customFormat="1" ht="84.75" customHeight="1">
      <c r="A27" s="5">
        <v>10</v>
      </c>
      <c r="B27" s="5" t="s">
        <v>57</v>
      </c>
      <c r="C27" s="5">
        <v>46</v>
      </c>
      <c r="D27" s="5">
        <v>42</v>
      </c>
      <c r="E27" s="5">
        <v>1</v>
      </c>
      <c r="F27" s="5">
        <f t="shared" si="2"/>
        <v>2</v>
      </c>
      <c r="G27" s="5">
        <v>1</v>
      </c>
      <c r="H27" s="5">
        <v>0</v>
      </c>
      <c r="I27" s="5">
        <v>1</v>
      </c>
      <c r="J27" s="5">
        <v>0</v>
      </c>
      <c r="K27" s="5">
        <f t="shared" si="3"/>
        <v>5</v>
      </c>
      <c r="L27" s="5">
        <v>5</v>
      </c>
      <c r="M27" s="5" t="s">
        <v>73</v>
      </c>
      <c r="N27" s="16" t="s">
        <v>55</v>
      </c>
      <c r="O27" s="5"/>
      <c r="P27" s="5">
        <v>5</v>
      </c>
      <c r="Q27" s="2" t="s">
        <v>62</v>
      </c>
      <c r="R27" s="5"/>
    </row>
    <row r="28" spans="1:18" s="18" customFormat="1" ht="74.25" customHeight="1">
      <c r="A28" s="5">
        <v>11</v>
      </c>
      <c r="B28" s="5" t="s">
        <v>60</v>
      </c>
      <c r="C28" s="5">
        <v>67</v>
      </c>
      <c r="D28" s="5">
        <v>59</v>
      </c>
      <c r="E28" s="5">
        <v>0</v>
      </c>
      <c r="F28" s="5">
        <v>0</v>
      </c>
      <c r="G28" s="5">
        <v>0</v>
      </c>
      <c r="H28" s="5">
        <v>0</v>
      </c>
      <c r="I28" s="5">
        <v>0</v>
      </c>
      <c r="J28" s="5">
        <v>0</v>
      </c>
      <c r="K28" s="5">
        <v>8</v>
      </c>
      <c r="L28" s="5">
        <v>6</v>
      </c>
      <c r="M28" s="5" t="s">
        <v>87</v>
      </c>
      <c r="N28" s="2" t="s">
        <v>61</v>
      </c>
      <c r="O28" s="5"/>
      <c r="P28" s="5">
        <v>6</v>
      </c>
      <c r="Q28" s="2" t="s">
        <v>62</v>
      </c>
      <c r="R28" s="5"/>
    </row>
    <row r="29" spans="1:18" s="19" customFormat="1" ht="193.5" customHeight="1">
      <c r="A29" s="51">
        <v>12</v>
      </c>
      <c r="B29" s="51" t="s">
        <v>74</v>
      </c>
      <c r="C29" s="51">
        <v>47</v>
      </c>
      <c r="D29" s="51">
        <v>39</v>
      </c>
      <c r="E29" s="51">
        <v>0</v>
      </c>
      <c r="F29" s="51">
        <f>+G29+H29+I29+J29</f>
        <v>0</v>
      </c>
      <c r="G29" s="51">
        <v>0</v>
      </c>
      <c r="H29" s="51">
        <v>0</v>
      </c>
      <c r="I29" s="51">
        <v>0</v>
      </c>
      <c r="J29" s="51">
        <v>0</v>
      </c>
      <c r="K29" s="51">
        <f>+C29-D29-E29+F29</f>
        <v>8</v>
      </c>
      <c r="L29" s="51">
        <v>4</v>
      </c>
      <c r="M29" s="5" t="s">
        <v>88</v>
      </c>
      <c r="N29" s="2" t="s">
        <v>90</v>
      </c>
      <c r="O29" s="5"/>
      <c r="P29" s="5">
        <v>2</v>
      </c>
      <c r="Q29" s="2" t="s">
        <v>91</v>
      </c>
      <c r="R29" s="5"/>
    </row>
    <row r="30" spans="1:18" s="19" customFormat="1" ht="205.5" customHeight="1">
      <c r="A30" s="53"/>
      <c r="B30" s="53"/>
      <c r="C30" s="53"/>
      <c r="D30" s="53"/>
      <c r="E30" s="53"/>
      <c r="F30" s="53"/>
      <c r="G30" s="53"/>
      <c r="H30" s="53"/>
      <c r="I30" s="53"/>
      <c r="J30" s="53"/>
      <c r="K30" s="53"/>
      <c r="L30" s="53"/>
      <c r="M30" s="5" t="s">
        <v>89</v>
      </c>
      <c r="N30" s="2" t="s">
        <v>92</v>
      </c>
      <c r="O30" s="5"/>
      <c r="P30" s="5">
        <v>2</v>
      </c>
      <c r="Q30" s="2" t="s">
        <v>93</v>
      </c>
      <c r="R30" s="5"/>
    </row>
    <row r="31" spans="1:18" s="19" customFormat="1" ht="91.5" customHeight="1">
      <c r="A31" s="5">
        <v>13</v>
      </c>
      <c r="B31" s="5" t="s">
        <v>78</v>
      </c>
      <c r="C31" s="5">
        <v>46</v>
      </c>
      <c r="D31" s="5">
        <v>45</v>
      </c>
      <c r="E31" s="5">
        <v>0</v>
      </c>
      <c r="F31" s="5">
        <v>0</v>
      </c>
      <c r="G31" s="5">
        <v>0</v>
      </c>
      <c r="H31" s="5">
        <v>0</v>
      </c>
      <c r="I31" s="5">
        <v>0</v>
      </c>
      <c r="J31" s="5">
        <v>0</v>
      </c>
      <c r="K31" s="5">
        <v>1</v>
      </c>
      <c r="L31" s="5"/>
      <c r="M31" s="5" t="s">
        <v>79</v>
      </c>
      <c r="N31" s="2" t="s">
        <v>80</v>
      </c>
      <c r="O31" s="5"/>
      <c r="P31" s="5"/>
      <c r="Q31" s="2" t="s">
        <v>62</v>
      </c>
      <c r="R31" s="5"/>
    </row>
    <row r="32" spans="1:18" s="30" customFormat="1" ht="91.5" customHeight="1">
      <c r="A32" s="5">
        <v>14</v>
      </c>
      <c r="B32" s="5" t="s">
        <v>106</v>
      </c>
      <c r="C32" s="5">
        <v>60</v>
      </c>
      <c r="D32" s="5">
        <v>57</v>
      </c>
      <c r="E32" s="5"/>
      <c r="F32" s="5"/>
      <c r="G32" s="5"/>
      <c r="H32" s="5"/>
      <c r="I32" s="5"/>
      <c r="J32" s="5"/>
      <c r="K32" s="5">
        <v>3</v>
      </c>
      <c r="L32" s="5">
        <v>1</v>
      </c>
      <c r="M32" s="5" t="s">
        <v>103</v>
      </c>
      <c r="N32" s="2" t="s">
        <v>104</v>
      </c>
      <c r="O32" s="5"/>
      <c r="P32" s="5">
        <v>1</v>
      </c>
      <c r="Q32" s="2" t="s">
        <v>62</v>
      </c>
      <c r="R32" s="5"/>
    </row>
    <row r="33" spans="1:18" s="19" customFormat="1" ht="49.5" customHeight="1">
      <c r="A33" s="2"/>
      <c r="B33" s="63" t="s">
        <v>94</v>
      </c>
      <c r="C33" s="64"/>
      <c r="D33" s="64"/>
      <c r="E33" s="64"/>
      <c r="F33" s="64"/>
      <c r="G33" s="64"/>
      <c r="H33" s="64"/>
      <c r="I33" s="64"/>
      <c r="J33" s="64"/>
      <c r="K33" s="64"/>
      <c r="L33" s="64"/>
      <c r="M33" s="65"/>
      <c r="N33" s="2"/>
      <c r="O33" s="5"/>
      <c r="P33" s="27"/>
      <c r="Q33" s="2"/>
      <c r="R33" s="5"/>
    </row>
    <row r="34" spans="1:18" s="19" customFormat="1" ht="49.5" customHeight="1">
      <c r="A34" s="5"/>
      <c r="B34" s="5"/>
      <c r="C34" s="5"/>
      <c r="D34" s="5"/>
      <c r="E34" s="5"/>
      <c r="F34" s="5"/>
      <c r="G34" s="5"/>
      <c r="H34" s="5"/>
      <c r="I34" s="5"/>
      <c r="J34" s="5"/>
      <c r="K34" s="5"/>
      <c r="L34" s="5"/>
      <c r="M34" s="5"/>
      <c r="N34" s="2"/>
      <c r="O34" s="5"/>
      <c r="P34" s="5"/>
      <c r="Q34" s="2"/>
      <c r="R34" s="5"/>
    </row>
    <row r="35" spans="1:18">
      <c r="L35" s="1">
        <f>SUM(L9:L34)</f>
        <v>70</v>
      </c>
      <c r="M35" s="1"/>
      <c r="P35" s="1">
        <f>SUM(P9:P34)</f>
        <v>59</v>
      </c>
    </row>
    <row r="36" spans="1:18">
      <c r="C36" s="22"/>
      <c r="N36" s="59"/>
      <c r="O36" s="59"/>
      <c r="P36" s="59"/>
      <c r="Q36" s="12"/>
    </row>
    <row r="37" spans="1:18">
      <c r="C37" s="22"/>
      <c r="N37" s="61"/>
      <c r="O37" s="61"/>
      <c r="P37" s="61"/>
      <c r="Q37" s="11"/>
    </row>
    <row r="38" spans="1:18">
      <c r="C38" s="22"/>
      <c r="N38" s="59"/>
      <c r="O38" s="59"/>
      <c r="P38" s="59"/>
      <c r="Q38" s="12"/>
    </row>
    <row r="39" spans="1:18">
      <c r="C39" s="22"/>
    </row>
    <row r="40" spans="1:18">
      <c r="C40" s="22"/>
    </row>
    <row r="41" spans="1:18">
      <c r="C41" s="22"/>
    </row>
  </sheetData>
  <mergeCells count="92">
    <mergeCell ref="B33:M33"/>
    <mergeCell ref="R6:R7"/>
    <mergeCell ref="A15:A17"/>
    <mergeCell ref="B15:B17"/>
    <mergeCell ref="C15:C17"/>
    <mergeCell ref="D15:D17"/>
    <mergeCell ref="E15:E17"/>
    <mergeCell ref="F15:F17"/>
    <mergeCell ref="G15:G17"/>
    <mergeCell ref="H15:H17"/>
    <mergeCell ref="A12:A14"/>
    <mergeCell ref="B12:B14"/>
    <mergeCell ref="C12:C14"/>
    <mergeCell ref="D12:D14"/>
    <mergeCell ref="L12:L14"/>
    <mergeCell ref="L15:L17"/>
    <mergeCell ref="B29:B30"/>
    <mergeCell ref="C29:C30"/>
    <mergeCell ref="D29:D30"/>
    <mergeCell ref="E29:E30"/>
    <mergeCell ref="F29:F30"/>
    <mergeCell ref="L29:L30"/>
    <mergeCell ref="G29:G30"/>
    <mergeCell ref="H29:H30"/>
    <mergeCell ref="I29:I30"/>
    <mergeCell ref="J29:J30"/>
    <mergeCell ref="K29:K30"/>
    <mergeCell ref="F6:J6"/>
    <mergeCell ref="A1:D1"/>
    <mergeCell ref="A2:D2"/>
    <mergeCell ref="A4:P4"/>
    <mergeCell ref="I10:I11"/>
    <mergeCell ref="J10:J11"/>
    <mergeCell ref="K10:K11"/>
    <mergeCell ref="B10:B11"/>
    <mergeCell ref="C10:C11"/>
    <mergeCell ref="D10:D11"/>
    <mergeCell ref="E10:E11"/>
    <mergeCell ref="F10:F11"/>
    <mergeCell ref="B20:B23"/>
    <mergeCell ref="C20:C23"/>
    <mergeCell ref="D20:D23"/>
    <mergeCell ref="E20:E23"/>
    <mergeCell ref="H10:H11"/>
    <mergeCell ref="E12:E14"/>
    <mergeCell ref="F12:F14"/>
    <mergeCell ref="G12:G14"/>
    <mergeCell ref="H12:H14"/>
    <mergeCell ref="G10:G11"/>
    <mergeCell ref="H20:H23"/>
    <mergeCell ref="G20:G23"/>
    <mergeCell ref="I20:I23"/>
    <mergeCell ref="J20:J23"/>
    <mergeCell ref="K20:K23"/>
    <mergeCell ref="I12:I14"/>
    <mergeCell ref="J12:J14"/>
    <mergeCell ref="K12:K14"/>
    <mergeCell ref="K15:K17"/>
    <mergeCell ref="J15:J17"/>
    <mergeCell ref="I15:I17"/>
    <mergeCell ref="Q6:Q7"/>
    <mergeCell ref="N38:P38"/>
    <mergeCell ref="A6:A7"/>
    <mergeCell ref="C6:C7"/>
    <mergeCell ref="D6:D7"/>
    <mergeCell ref="E6:E7"/>
    <mergeCell ref="K6:K7"/>
    <mergeCell ref="L6:L7"/>
    <mergeCell ref="M6:P6"/>
    <mergeCell ref="N36:P36"/>
    <mergeCell ref="N37:P37"/>
    <mergeCell ref="B6:B7"/>
    <mergeCell ref="L10:L11"/>
    <mergeCell ref="A10:A11"/>
    <mergeCell ref="F20:F23"/>
    <mergeCell ref="A29:A30"/>
    <mergeCell ref="M15:M17"/>
    <mergeCell ref="L20:L23"/>
    <mergeCell ref="A20:A23"/>
    <mergeCell ref="L24:L25"/>
    <mergeCell ref="M24:M25"/>
    <mergeCell ref="K24:K25"/>
    <mergeCell ref="J24:J25"/>
    <mergeCell ref="I24:I25"/>
    <mergeCell ref="H24:H25"/>
    <mergeCell ref="G24:G25"/>
    <mergeCell ref="F24:F25"/>
    <mergeCell ref="E24:E25"/>
    <mergeCell ref="D24:D25"/>
    <mergeCell ref="C24:C25"/>
    <mergeCell ref="B24:B25"/>
    <mergeCell ref="A24:A25"/>
  </mergeCells>
  <pageMargins left="0.25" right="0.25" top="0.75" bottom="0.75" header="0.3" footer="0.3"/>
  <pageSetup paperSize="9" scale="6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H42"/>
  <sheetViews>
    <sheetView tabSelected="1" view="pageBreakPreview" zoomScale="73" zoomScaleNormal="70" zoomScaleSheetLayoutView="73" zoomScalePageLayoutView="80" workbookViewId="0">
      <selection activeCell="F10" sqref="F10"/>
    </sheetView>
  </sheetViews>
  <sheetFormatPr defaultColWidth="9.1796875" defaultRowHeight="16.5"/>
  <cols>
    <col min="1" max="1" width="5" style="35" customWidth="1"/>
    <col min="2" max="2" width="15.1796875" style="35" customWidth="1"/>
    <col min="3" max="3" width="20.26953125" style="34" customWidth="1"/>
    <col min="4" max="4" width="58.453125" style="35" customWidth="1"/>
    <col min="5" max="5" width="28.81640625" style="35" hidden="1" customWidth="1"/>
    <col min="6" max="6" width="12.26953125" style="34" customWidth="1"/>
    <col min="7" max="7" width="45.26953125" style="35" customWidth="1"/>
    <col min="8" max="8" width="11" style="35" customWidth="1"/>
    <col min="9" max="16384" width="9.1796875" style="35"/>
  </cols>
  <sheetData>
    <row r="1" spans="1:8" ht="16.5" customHeight="1">
      <c r="A1" s="67" t="s">
        <v>0</v>
      </c>
      <c r="B1" s="67"/>
    </row>
    <row r="2" spans="1:8" ht="16.5" customHeight="1">
      <c r="A2" s="67"/>
      <c r="B2" s="67"/>
    </row>
    <row r="3" spans="1:8" ht="16.5" customHeight="1">
      <c r="A3" s="67" t="s">
        <v>95</v>
      </c>
      <c r="B3" s="67"/>
      <c r="C3" s="67"/>
      <c r="D3" s="67"/>
      <c r="E3" s="67"/>
      <c r="F3" s="67"/>
      <c r="G3" s="67"/>
      <c r="H3" s="67"/>
    </row>
    <row r="4" spans="1:8" ht="33.75" customHeight="1">
      <c r="A4" s="69" t="s">
        <v>142</v>
      </c>
      <c r="B4" s="69"/>
      <c r="C4" s="69"/>
      <c r="D4" s="69"/>
      <c r="E4" s="69"/>
      <c r="F4" s="69"/>
      <c r="G4" s="69"/>
      <c r="H4" s="69"/>
    </row>
    <row r="5" spans="1:8" ht="8.25" customHeight="1"/>
    <row r="6" spans="1:8">
      <c r="A6" s="68" t="s">
        <v>14</v>
      </c>
      <c r="B6" s="68" t="s">
        <v>26</v>
      </c>
      <c r="C6" s="68" t="s">
        <v>4</v>
      </c>
      <c r="D6" s="68"/>
      <c r="E6" s="68"/>
      <c r="F6" s="68"/>
      <c r="G6" s="68" t="s">
        <v>81</v>
      </c>
      <c r="H6" s="68" t="s">
        <v>5</v>
      </c>
    </row>
    <row r="7" spans="1:8" ht="49.5">
      <c r="A7" s="68"/>
      <c r="B7" s="68"/>
      <c r="C7" s="36" t="s">
        <v>2</v>
      </c>
      <c r="D7" s="36" t="s">
        <v>6</v>
      </c>
      <c r="E7" s="36" t="s">
        <v>31</v>
      </c>
      <c r="F7" s="36" t="s">
        <v>3</v>
      </c>
      <c r="G7" s="68"/>
      <c r="H7" s="68"/>
    </row>
    <row r="8" spans="1:8">
      <c r="A8" s="37" t="s">
        <v>7</v>
      </c>
      <c r="B8" s="37" t="s">
        <v>8</v>
      </c>
      <c r="C8" s="37" t="s">
        <v>9</v>
      </c>
      <c r="D8" s="37" t="s">
        <v>10</v>
      </c>
      <c r="E8" s="37" t="s">
        <v>7</v>
      </c>
      <c r="F8" s="37" t="s">
        <v>100</v>
      </c>
      <c r="G8" s="37" t="s">
        <v>11</v>
      </c>
      <c r="H8" s="37" t="s">
        <v>12</v>
      </c>
    </row>
    <row r="9" spans="1:8" ht="57" customHeight="1">
      <c r="A9" s="38">
        <v>1</v>
      </c>
      <c r="B9" s="46" t="s">
        <v>107</v>
      </c>
      <c r="C9" s="33" t="s">
        <v>108</v>
      </c>
      <c r="D9" s="40" t="s">
        <v>135</v>
      </c>
      <c r="E9" s="38"/>
      <c r="F9" s="38">
        <v>2</v>
      </c>
      <c r="G9" s="40" t="s">
        <v>62</v>
      </c>
      <c r="H9" s="38"/>
    </row>
    <row r="10" spans="1:8" ht="53.25" customHeight="1">
      <c r="A10" s="46">
        <v>2</v>
      </c>
      <c r="B10" s="46" t="s">
        <v>27</v>
      </c>
      <c r="C10" s="33" t="s">
        <v>67</v>
      </c>
      <c r="D10" s="40" t="s">
        <v>48</v>
      </c>
      <c r="E10" s="39"/>
      <c r="F10" s="33">
        <v>2</v>
      </c>
      <c r="G10" s="40" t="s">
        <v>62</v>
      </c>
      <c r="H10" s="39"/>
    </row>
    <row r="11" spans="1:8" ht="53.25" customHeight="1">
      <c r="A11" s="38">
        <v>3</v>
      </c>
      <c r="B11" s="46" t="s">
        <v>102</v>
      </c>
      <c r="C11" s="33" t="s">
        <v>109</v>
      </c>
      <c r="D11" s="40" t="s">
        <v>104</v>
      </c>
      <c r="E11" s="33"/>
      <c r="F11" s="33">
        <v>1</v>
      </c>
      <c r="G11" s="40" t="s">
        <v>62</v>
      </c>
      <c r="H11" s="33" t="s">
        <v>105</v>
      </c>
    </row>
    <row r="12" spans="1:8" ht="57.75" customHeight="1">
      <c r="A12" s="46">
        <v>4</v>
      </c>
      <c r="B12" s="46" t="s">
        <v>57</v>
      </c>
      <c r="C12" s="33" t="s">
        <v>73</v>
      </c>
      <c r="D12" s="40" t="s">
        <v>55</v>
      </c>
      <c r="E12" s="33"/>
      <c r="F12" s="33">
        <v>5</v>
      </c>
      <c r="G12" s="40" t="s">
        <v>62</v>
      </c>
      <c r="H12" s="39"/>
    </row>
    <row r="13" spans="1:8" ht="75" customHeight="1">
      <c r="A13" s="66">
        <v>5</v>
      </c>
      <c r="B13" s="66" t="s">
        <v>137</v>
      </c>
      <c r="C13" s="33" t="s">
        <v>66</v>
      </c>
      <c r="D13" s="40" t="s">
        <v>138</v>
      </c>
      <c r="E13" s="39" t="s">
        <v>34</v>
      </c>
      <c r="F13" s="33">
        <v>3</v>
      </c>
      <c r="G13" s="40" t="s">
        <v>128</v>
      </c>
      <c r="H13" s="39"/>
    </row>
    <row r="14" spans="1:8" ht="61.5" customHeight="1">
      <c r="A14" s="66"/>
      <c r="B14" s="66"/>
      <c r="C14" s="33" t="s">
        <v>68</v>
      </c>
      <c r="D14" s="40" t="s">
        <v>136</v>
      </c>
      <c r="E14" s="39"/>
      <c r="F14" s="33">
        <v>1</v>
      </c>
      <c r="G14" s="40" t="s">
        <v>112</v>
      </c>
      <c r="H14" s="33" t="s">
        <v>30</v>
      </c>
    </row>
    <row r="15" spans="1:8" ht="92.25" customHeight="1">
      <c r="A15" s="46">
        <v>6</v>
      </c>
      <c r="B15" s="46" t="s">
        <v>38</v>
      </c>
      <c r="C15" s="44" t="s">
        <v>129</v>
      </c>
      <c r="D15" s="40" t="s">
        <v>130</v>
      </c>
      <c r="E15" s="39"/>
      <c r="F15" s="33">
        <v>3</v>
      </c>
      <c r="G15" s="40" t="s">
        <v>62</v>
      </c>
      <c r="H15" s="33"/>
    </row>
    <row r="16" spans="1:8" ht="60.75" customHeight="1">
      <c r="A16" s="46">
        <v>7</v>
      </c>
      <c r="B16" s="46" t="s">
        <v>131</v>
      </c>
      <c r="C16" s="45" t="s">
        <v>132</v>
      </c>
      <c r="D16" s="40" t="s">
        <v>133</v>
      </c>
      <c r="E16" s="39"/>
      <c r="F16" s="45">
        <v>3</v>
      </c>
      <c r="G16" s="40" t="s">
        <v>134</v>
      </c>
      <c r="H16" s="45"/>
    </row>
    <row r="17" spans="1:8" ht="68.25" customHeight="1">
      <c r="A17" s="46">
        <v>8</v>
      </c>
      <c r="B17" s="46" t="s">
        <v>78</v>
      </c>
      <c r="C17" s="33" t="s">
        <v>79</v>
      </c>
      <c r="D17" s="40" t="s">
        <v>80</v>
      </c>
      <c r="E17" s="33"/>
      <c r="F17" s="33">
        <v>5</v>
      </c>
      <c r="G17" s="40" t="s">
        <v>62</v>
      </c>
      <c r="H17" s="39"/>
    </row>
    <row r="18" spans="1:8" ht="54.75" customHeight="1">
      <c r="A18" s="46">
        <v>9</v>
      </c>
      <c r="B18" s="46" t="s">
        <v>45</v>
      </c>
      <c r="C18" s="33" t="s">
        <v>73</v>
      </c>
      <c r="D18" s="40" t="s">
        <v>46</v>
      </c>
      <c r="E18" s="39"/>
      <c r="F18" s="33">
        <v>2</v>
      </c>
      <c r="G18" s="40" t="s">
        <v>62</v>
      </c>
      <c r="H18" s="39"/>
    </row>
    <row r="19" spans="1:8" ht="62.25" customHeight="1">
      <c r="A19" s="66">
        <v>10</v>
      </c>
      <c r="B19" s="66" t="s">
        <v>28</v>
      </c>
      <c r="C19" s="33" t="s">
        <v>101</v>
      </c>
      <c r="D19" s="40" t="s">
        <v>58</v>
      </c>
      <c r="E19" s="39" t="s">
        <v>32</v>
      </c>
      <c r="F19" s="33">
        <v>1</v>
      </c>
      <c r="G19" s="40" t="s">
        <v>62</v>
      </c>
      <c r="H19" s="39"/>
    </row>
    <row r="20" spans="1:8" ht="92.25" customHeight="1">
      <c r="A20" s="66"/>
      <c r="B20" s="66"/>
      <c r="C20" s="33" t="s">
        <v>65</v>
      </c>
      <c r="D20" s="40" t="s">
        <v>126</v>
      </c>
      <c r="E20" s="39" t="s">
        <v>33</v>
      </c>
      <c r="F20" s="33">
        <v>1</v>
      </c>
      <c r="G20" s="40" t="s">
        <v>111</v>
      </c>
      <c r="H20" s="39"/>
    </row>
    <row r="21" spans="1:8" ht="55.5" customHeight="1">
      <c r="A21" s="66">
        <v>11</v>
      </c>
      <c r="B21" s="66" t="s">
        <v>43</v>
      </c>
      <c r="C21" s="66" t="s">
        <v>56</v>
      </c>
      <c r="D21" s="40" t="s">
        <v>47</v>
      </c>
      <c r="E21" s="39"/>
      <c r="F21" s="33">
        <v>1</v>
      </c>
      <c r="G21" s="40" t="s">
        <v>62</v>
      </c>
      <c r="H21" s="39"/>
    </row>
    <row r="22" spans="1:8" ht="55.5" customHeight="1">
      <c r="A22" s="66"/>
      <c r="B22" s="66"/>
      <c r="C22" s="66"/>
      <c r="D22" s="40" t="s">
        <v>44</v>
      </c>
      <c r="E22" s="39"/>
      <c r="F22" s="33">
        <v>2</v>
      </c>
      <c r="G22" s="40" t="s">
        <v>62</v>
      </c>
      <c r="H22" s="39"/>
    </row>
    <row r="23" spans="1:8" ht="55.5" customHeight="1">
      <c r="A23" s="66">
        <v>12</v>
      </c>
      <c r="B23" s="66" t="s">
        <v>37</v>
      </c>
      <c r="C23" s="66" t="s">
        <v>69</v>
      </c>
      <c r="D23" s="40" t="s">
        <v>70</v>
      </c>
      <c r="E23" s="39" t="s">
        <v>35</v>
      </c>
      <c r="F23" s="33">
        <v>1</v>
      </c>
      <c r="G23" s="40" t="s">
        <v>128</v>
      </c>
      <c r="H23" s="39"/>
    </row>
    <row r="24" spans="1:8" ht="67.5" customHeight="1">
      <c r="A24" s="66"/>
      <c r="B24" s="66"/>
      <c r="C24" s="66"/>
      <c r="D24" s="40" t="s">
        <v>71</v>
      </c>
      <c r="E24" s="39" t="s">
        <v>35</v>
      </c>
      <c r="F24" s="33">
        <v>1</v>
      </c>
      <c r="G24" s="40" t="s">
        <v>128</v>
      </c>
      <c r="H24" s="39" t="s">
        <v>36</v>
      </c>
    </row>
    <row r="25" spans="1:8" ht="75.75" customHeight="1">
      <c r="A25" s="66"/>
      <c r="B25" s="66"/>
      <c r="C25" s="66"/>
      <c r="D25" s="40" t="s">
        <v>110</v>
      </c>
      <c r="E25" s="39"/>
      <c r="F25" s="33">
        <v>4</v>
      </c>
      <c r="G25" s="40" t="s">
        <v>128</v>
      </c>
      <c r="H25" s="39" t="s">
        <v>36</v>
      </c>
    </row>
    <row r="26" spans="1:8" ht="50.25" customHeight="1">
      <c r="A26" s="46">
        <v>13</v>
      </c>
      <c r="B26" s="46" t="s">
        <v>60</v>
      </c>
      <c r="C26" s="33" t="s">
        <v>97</v>
      </c>
      <c r="D26" s="40" t="s">
        <v>61</v>
      </c>
      <c r="E26" s="33"/>
      <c r="F26" s="33">
        <v>6</v>
      </c>
      <c r="G26" s="40" t="s">
        <v>62</v>
      </c>
      <c r="H26" s="39"/>
    </row>
    <row r="27" spans="1:8" ht="154.5" customHeight="1">
      <c r="A27" s="66">
        <v>14</v>
      </c>
      <c r="B27" s="66" t="s">
        <v>52</v>
      </c>
      <c r="C27" s="5" t="s">
        <v>119</v>
      </c>
      <c r="D27" s="16" t="s">
        <v>121</v>
      </c>
      <c r="E27" s="5">
        <v>6</v>
      </c>
      <c r="F27" s="5">
        <v>6</v>
      </c>
      <c r="G27" s="40" t="s">
        <v>62</v>
      </c>
      <c r="H27" s="39"/>
    </row>
    <row r="28" spans="1:8" ht="113.25" customHeight="1">
      <c r="A28" s="66"/>
      <c r="B28" s="66"/>
      <c r="C28" s="5" t="s">
        <v>116</v>
      </c>
      <c r="D28" s="16" t="s">
        <v>125</v>
      </c>
      <c r="E28" s="5">
        <v>2</v>
      </c>
      <c r="F28" s="5">
        <v>2</v>
      </c>
      <c r="G28" s="40" t="s">
        <v>62</v>
      </c>
      <c r="H28" s="39"/>
    </row>
    <row r="29" spans="1:8" ht="150.75" customHeight="1">
      <c r="A29" s="66"/>
      <c r="B29" s="66"/>
      <c r="C29" s="5" t="s">
        <v>117</v>
      </c>
      <c r="D29" s="16" t="s">
        <v>121</v>
      </c>
      <c r="E29" s="5">
        <v>1</v>
      </c>
      <c r="F29" s="5">
        <v>1</v>
      </c>
      <c r="G29" s="40" t="s">
        <v>62</v>
      </c>
      <c r="H29" s="39"/>
    </row>
    <row r="30" spans="1:8" ht="150.75" customHeight="1">
      <c r="A30" s="66"/>
      <c r="B30" s="66"/>
      <c r="C30" s="5" t="s">
        <v>118</v>
      </c>
      <c r="D30" s="16" t="s">
        <v>122</v>
      </c>
      <c r="E30" s="5">
        <v>2</v>
      </c>
      <c r="F30" s="5">
        <v>2</v>
      </c>
      <c r="G30" s="40" t="s">
        <v>62</v>
      </c>
      <c r="H30" s="39"/>
    </row>
    <row r="31" spans="1:8" ht="43.5" customHeight="1">
      <c r="A31" s="66"/>
      <c r="B31" s="66"/>
      <c r="C31" s="5" t="s">
        <v>65</v>
      </c>
      <c r="D31" s="16" t="s">
        <v>123</v>
      </c>
      <c r="E31" s="5">
        <v>1</v>
      </c>
      <c r="F31" s="5">
        <v>1</v>
      </c>
      <c r="G31" s="40" t="s">
        <v>112</v>
      </c>
      <c r="H31" s="39"/>
    </row>
    <row r="32" spans="1:8" ht="204.75" customHeight="1">
      <c r="A32" s="39"/>
      <c r="B32" s="39"/>
      <c r="C32" s="5" t="s">
        <v>120</v>
      </c>
      <c r="D32" s="16" t="s">
        <v>124</v>
      </c>
      <c r="E32" s="5">
        <v>2</v>
      </c>
      <c r="F32" s="5">
        <v>2</v>
      </c>
      <c r="G32" s="40" t="s">
        <v>62</v>
      </c>
      <c r="H32" s="39"/>
    </row>
    <row r="33" spans="1:8" ht="85.5" customHeight="1">
      <c r="A33" s="46">
        <v>15</v>
      </c>
      <c r="B33" s="46" t="s">
        <v>39</v>
      </c>
      <c r="C33" s="33" t="s">
        <v>96</v>
      </c>
      <c r="D33" s="40" t="s">
        <v>50</v>
      </c>
      <c r="E33" s="39"/>
      <c r="F33" s="33">
        <v>8</v>
      </c>
      <c r="G33" s="40" t="s">
        <v>62</v>
      </c>
      <c r="H33" s="39"/>
    </row>
    <row r="34" spans="1:8" s="34" customFormat="1" ht="183.75" customHeight="1">
      <c r="A34" s="66">
        <v>16</v>
      </c>
      <c r="B34" s="66" t="s">
        <v>74</v>
      </c>
      <c r="C34" s="33" t="s">
        <v>98</v>
      </c>
      <c r="D34" s="40" t="s">
        <v>127</v>
      </c>
      <c r="E34" s="33"/>
      <c r="F34" s="33">
        <v>2</v>
      </c>
      <c r="G34" s="40" t="s">
        <v>91</v>
      </c>
      <c r="H34" s="33"/>
    </row>
    <row r="35" spans="1:8" s="34" customFormat="1" ht="187.5" customHeight="1">
      <c r="A35" s="66"/>
      <c r="B35" s="66"/>
      <c r="C35" s="33" t="s">
        <v>99</v>
      </c>
      <c r="D35" s="40" t="s">
        <v>127</v>
      </c>
      <c r="E35" s="33"/>
      <c r="F35" s="33">
        <v>2</v>
      </c>
      <c r="G35" s="40" t="s">
        <v>93</v>
      </c>
      <c r="H35" s="33"/>
    </row>
    <row r="36" spans="1:8" s="34" customFormat="1" ht="86.25" customHeight="1">
      <c r="A36" s="46">
        <v>17</v>
      </c>
      <c r="B36" s="46" t="s">
        <v>113</v>
      </c>
      <c r="C36" s="43" t="s">
        <v>114</v>
      </c>
      <c r="D36" s="40" t="s">
        <v>115</v>
      </c>
      <c r="E36" s="43"/>
      <c r="F36" s="43">
        <v>4</v>
      </c>
      <c r="G36" s="40" t="s">
        <v>62</v>
      </c>
      <c r="H36" s="43"/>
    </row>
    <row r="37" spans="1:8" s="34" customFormat="1" ht="86.25" customHeight="1">
      <c r="A37" s="47">
        <v>18</v>
      </c>
      <c r="B37" s="47" t="s">
        <v>139</v>
      </c>
      <c r="C37" s="47" t="s">
        <v>140</v>
      </c>
      <c r="D37" s="40" t="s">
        <v>141</v>
      </c>
      <c r="E37" s="47"/>
      <c r="F37" s="47">
        <v>2</v>
      </c>
      <c r="G37" s="40" t="s">
        <v>62</v>
      </c>
      <c r="H37" s="47"/>
    </row>
    <row r="38" spans="1:8" s="34" customFormat="1" ht="30.75" customHeight="1">
      <c r="A38" s="39"/>
      <c r="B38" s="68" t="s">
        <v>94</v>
      </c>
      <c r="C38" s="68"/>
      <c r="D38" s="39"/>
      <c r="E38" s="33"/>
      <c r="F38" s="36">
        <f>SUM(F9:F37)</f>
        <v>76</v>
      </c>
      <c r="G38" s="39"/>
      <c r="H38" s="33"/>
    </row>
    <row r="39" spans="1:8">
      <c r="C39" s="35"/>
      <c r="F39" s="35"/>
    </row>
    <row r="40" spans="1:8">
      <c r="D40" s="69"/>
      <c r="E40" s="69"/>
      <c r="F40" s="69"/>
      <c r="G40" s="41"/>
    </row>
    <row r="41" spans="1:8">
      <c r="D41" s="67"/>
      <c r="E41" s="67"/>
      <c r="F41" s="67"/>
      <c r="G41" s="42"/>
    </row>
    <row r="42" spans="1:8">
      <c r="D42" s="69"/>
      <c r="E42" s="69"/>
      <c r="F42" s="69"/>
      <c r="G42" s="41"/>
    </row>
  </sheetData>
  <mergeCells count="27">
    <mergeCell ref="D42:F42"/>
    <mergeCell ref="A3:H3"/>
    <mergeCell ref="C21:C22"/>
    <mergeCell ref="A21:A22"/>
    <mergeCell ref="B21:B22"/>
    <mergeCell ref="C23:C25"/>
    <mergeCell ref="A23:A25"/>
    <mergeCell ref="B23:B25"/>
    <mergeCell ref="A13:A14"/>
    <mergeCell ref="A19:A20"/>
    <mergeCell ref="B19:B20"/>
    <mergeCell ref="B38:C38"/>
    <mergeCell ref="D40:F40"/>
    <mergeCell ref="D41:F41"/>
    <mergeCell ref="B27:B31"/>
    <mergeCell ref="A27:A31"/>
    <mergeCell ref="A34:A35"/>
    <mergeCell ref="B34:B35"/>
    <mergeCell ref="A1:B1"/>
    <mergeCell ref="A2:B2"/>
    <mergeCell ref="A6:A7"/>
    <mergeCell ref="B6:B7"/>
    <mergeCell ref="B13:B14"/>
    <mergeCell ref="A4:H4"/>
    <mergeCell ref="C6:F6"/>
    <mergeCell ref="G6:G7"/>
    <mergeCell ref="H6:H7"/>
  </mergeCells>
  <pageMargins left="0.55118110236220474" right="0.55118110236220474" top="0.51181102362204722" bottom="0.51181102362204722" header="3.937007874015748E-2" footer="3.937007874015748E-2"/>
  <pageSetup paperSize="9" scale="80" fitToHeight="0" orientation="landscape" r:id="rId1"/>
  <headerFooter differentFirst="1">
    <oddHeader>&amp;C&amp;P</oddHeader>
  </headerFooter>
  <rowBreaks count="3" manualBreakCount="3">
    <brk id="16" max="7" man="1"/>
    <brk id="26" max="7" man="1"/>
    <brk id="3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Sheet1</vt:lpstr>
      <vt:lpstr>Sheet2</vt:lpstr>
      <vt:lpstr>Sheet3</vt:lpstr>
      <vt:lpstr>Ban in</vt:lpstr>
      <vt:lpstr>'Ban in'!_GoBack</vt:lpstr>
      <vt:lpstr>Sheet1!_GoBack</vt:lpstr>
      <vt:lpstr>Sheet1!Print_Area</vt:lpstr>
      <vt:lpstr>'Ban in'!Print_Titles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2024-05-03T04:12:13Z</dcterms:modified>
</cp:coreProperties>
</file>